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847"/>
  </bookViews>
  <sheets>
    <sheet name="28.05.2018" sheetId="4" r:id="rId1"/>
    <sheet name="29.05.2018" sheetId="5" r:id="rId2"/>
    <sheet name="30.05.2018" sheetId="6" r:id="rId3"/>
    <sheet name="31.05.2018" sheetId="9" r:id="rId4"/>
    <sheet name="01.06.2018" sheetId="10" r:id="rId5"/>
  </sheets>
  <definedNames>
    <definedName name="_xlnm._FilterDatabase" localSheetId="0" hidden="1">'28.05.2018'!$A$5:$P$26</definedName>
    <definedName name="_xlnm._FilterDatabase" localSheetId="1" hidden="1">'29.05.2018'!$A$5:$P$39</definedName>
    <definedName name="_xlnm._FilterDatabase" localSheetId="2" hidden="1">'30.05.2018'!$A$5:$P$42</definedName>
    <definedName name="_xlnm._FilterDatabase" localSheetId="3" hidden="1">'31.05.2018'!$A$5:$P$80</definedName>
  </definedNames>
  <calcPr calcId="144525"/>
</workbook>
</file>

<file path=xl/calcChain.xml><?xml version="1.0" encoding="utf-8"?>
<calcChain xmlns="http://schemas.openxmlformats.org/spreadsheetml/2006/main">
  <c r="G35" i="10" l="1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26" i="4" l="1"/>
  <c r="G22" i="4"/>
  <c r="G18" i="4"/>
  <c r="G14" i="4"/>
  <c r="G10" i="4"/>
  <c r="G6" i="4"/>
  <c r="G25" i="4"/>
  <c r="G21" i="4"/>
  <c r="G17" i="4"/>
  <c r="G13" i="4"/>
  <c r="G9" i="4"/>
  <c r="G24" i="4"/>
  <c r="G20" i="4"/>
  <c r="G16" i="4"/>
  <c r="G12" i="4"/>
  <c r="G8" i="4"/>
  <c r="G23" i="4"/>
  <c r="G19" i="4"/>
  <c r="G15" i="4"/>
  <c r="G11" i="4"/>
  <c r="G7" i="4"/>
  <c r="F3" i="5"/>
  <c r="G36" i="5" s="1"/>
  <c r="F3" i="6"/>
  <c r="G42" i="6" s="1"/>
  <c r="G8" i="5"/>
  <c r="G25" i="5"/>
  <c r="G26" i="5"/>
  <c r="G14" i="5"/>
  <c r="G19" i="5"/>
  <c r="G15" i="5"/>
  <c r="G31" i="5" l="1"/>
  <c r="G9" i="5"/>
  <c r="G12" i="5"/>
  <c r="G10" i="5"/>
  <c r="G13" i="5"/>
  <c r="G24" i="5"/>
  <c r="G30" i="6"/>
  <c r="G35" i="5"/>
  <c r="G30" i="5"/>
  <c r="G29" i="5"/>
  <c r="G28" i="5"/>
  <c r="G40" i="6"/>
  <c r="G14" i="6"/>
  <c r="G35" i="6"/>
  <c r="G21" i="6"/>
  <c r="G29" i="6"/>
  <c r="G12" i="6"/>
  <c r="G10" i="6"/>
  <c r="G36" i="6"/>
  <c r="G38" i="6"/>
  <c r="G13" i="6"/>
  <c r="G20" i="6"/>
  <c r="G26" i="6"/>
  <c r="G11" i="6"/>
  <c r="G7" i="5"/>
  <c r="G23" i="5"/>
  <c r="G39" i="5"/>
  <c r="G18" i="5"/>
  <c r="G34" i="5"/>
  <c r="G17" i="5"/>
  <c r="G33" i="5"/>
  <c r="G16" i="5"/>
  <c r="G32" i="5"/>
  <c r="F3" i="9"/>
  <c r="G67" i="9" s="1"/>
  <c r="G25" i="6"/>
  <c r="G27" i="6"/>
  <c r="G41" i="6"/>
  <c r="G19" i="6"/>
  <c r="G11" i="5"/>
  <c r="G27" i="5"/>
  <c r="G6" i="5"/>
  <c r="G22" i="5"/>
  <c r="G38" i="5"/>
  <c r="G21" i="5"/>
  <c r="G37" i="5"/>
  <c r="G20" i="5"/>
  <c r="G22" i="6"/>
  <c r="G17" i="6"/>
  <c r="G8" i="6"/>
  <c r="G24" i="6"/>
  <c r="G39" i="6"/>
  <c r="G33" i="6"/>
  <c r="G28" i="6"/>
  <c r="G15" i="6"/>
  <c r="G34" i="6"/>
  <c r="G6" i="6"/>
  <c r="G37" i="6"/>
  <c r="G32" i="6"/>
  <c r="G16" i="6"/>
  <c r="G31" i="6"/>
  <c r="G18" i="6"/>
  <c r="G9" i="6"/>
  <c r="G7" i="6"/>
  <c r="G23" i="6"/>
  <c r="G32" i="9" l="1"/>
  <c r="G78" i="9"/>
  <c r="G39" i="9"/>
  <c r="G57" i="9"/>
  <c r="G30" i="9"/>
  <c r="G48" i="9"/>
  <c r="G55" i="9"/>
  <c r="G37" i="9"/>
  <c r="G42" i="9"/>
  <c r="G62" i="9"/>
  <c r="G73" i="9"/>
  <c r="G64" i="9"/>
  <c r="G7" i="9"/>
  <c r="G71" i="9"/>
  <c r="G21" i="9"/>
  <c r="G16" i="9"/>
  <c r="G10" i="9"/>
  <c r="G23" i="9"/>
  <c r="G6" i="9"/>
  <c r="G38" i="9"/>
  <c r="G70" i="9"/>
  <c r="G25" i="9"/>
  <c r="G41" i="9"/>
  <c r="G61" i="9"/>
  <c r="G77" i="9"/>
  <c r="G20" i="9"/>
  <c r="G36" i="9"/>
  <c r="G52" i="9"/>
  <c r="G68" i="9"/>
  <c r="G18" i="9"/>
  <c r="G50" i="9"/>
  <c r="G9" i="9"/>
  <c r="G11" i="9"/>
  <c r="G27" i="9"/>
  <c r="G43" i="9"/>
  <c r="G59" i="9"/>
  <c r="G75" i="9"/>
  <c r="G14" i="9"/>
  <c r="G46" i="9"/>
  <c r="G74" i="9"/>
  <c r="G29" i="9"/>
  <c r="G45" i="9"/>
  <c r="G65" i="9"/>
  <c r="G8" i="9"/>
  <c r="G24" i="9"/>
  <c r="G40" i="9"/>
  <c r="G56" i="9"/>
  <c r="G72" i="9"/>
  <c r="G26" i="9"/>
  <c r="G58" i="9"/>
  <c r="G17" i="9"/>
  <c r="G15" i="9"/>
  <c r="G31" i="9"/>
  <c r="G47" i="9"/>
  <c r="G63" i="9"/>
  <c r="G22" i="9"/>
  <c r="G54" i="9"/>
  <c r="G13" i="9"/>
  <c r="G33" i="9"/>
  <c r="G49" i="9"/>
  <c r="G69" i="9"/>
  <c r="G12" i="9"/>
  <c r="G28" i="9"/>
  <c r="G44" i="9"/>
  <c r="G60" i="9"/>
  <c r="G76" i="9"/>
  <c r="G34" i="9"/>
  <c r="G66" i="9"/>
  <c r="G53" i="9"/>
  <c r="G19" i="9"/>
  <c r="G35" i="9"/>
  <c r="G51" i="9"/>
</calcChain>
</file>

<file path=xl/sharedStrings.xml><?xml version="1.0" encoding="utf-8"?>
<sst xmlns="http://schemas.openxmlformats.org/spreadsheetml/2006/main" count="1260" uniqueCount="107">
  <si>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</si>
  <si>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</si>
  <si>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</si>
  <si>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</si>
  <si>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</si>
  <si>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</si>
  <si>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</si>
  <si>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</si>
  <si>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</si>
  <si>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</si>
  <si>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</si>
  <si>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</si>
  <si>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</si>
  <si>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</si>
  <si>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</si>
  <si>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</si>
  <si>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</si>
  <si>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</si>
  <si>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</si>
  <si>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</si>
  <si>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</si>
  <si>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</si>
  <si>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</si>
  <si>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</si>
  <si>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</si>
  <si>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</si>
  <si>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</si>
  <si>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</si>
  <si>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</si>
  <si>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</si>
  <si>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</si>
  <si>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</si>
  <si>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</si>
  <si>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</si>
  <si>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</si>
  <si>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</si>
  <si>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IDBI Credit Risk Fund</t>
  </si>
  <si>
    <t>IDBI Equity Savings Fund</t>
  </si>
  <si>
    <t>IDBI Hybrid Equity Fund</t>
  </si>
  <si>
    <t>91 DTB 26072018</t>
  </si>
  <si>
    <t>IN002018X047</t>
  </si>
  <si>
    <t>T+0</t>
  </si>
  <si>
    <t>T+1</t>
  </si>
  <si>
    <t>IDBI BANKING &amp; FINANCIAL SERVICES FUND</t>
  </si>
  <si>
    <t>91 DTB 19072018</t>
  </si>
  <si>
    <t>IN002018X039</t>
  </si>
  <si>
    <t>NABARD CP (16 JUL 2018)</t>
  </si>
  <si>
    <t>INE261F14CU6</t>
  </si>
  <si>
    <t>National Fertilizers Ltd CP (08 JUN 2018)</t>
  </si>
  <si>
    <t>INE870D14BP1</t>
  </si>
  <si>
    <t>SBI Cards and Payments Services Pvt Ltd CP (12 JUNE 2018)</t>
  </si>
  <si>
    <t>INE018E14JU8</t>
  </si>
  <si>
    <t>PNB HOUSING FINANCE LTD CP (19 JUL 2018)</t>
  </si>
  <si>
    <t>INE572E14DV5</t>
  </si>
  <si>
    <t>interscheme</t>
  </si>
  <si>
    <t>91 DTB 23082018</t>
  </si>
  <si>
    <t>IN002018X088</t>
  </si>
  <si>
    <t>CBLO - 29MAY2018</t>
  </si>
  <si>
    <t>CBLO - 30MAY2018</t>
  </si>
  <si>
    <t>8.35 LIC Housing Finance Ltd NCD  (18 OCT 2019) (PUT 17 NOV 2017)</t>
  </si>
  <si>
    <t>INE115A07ID2</t>
  </si>
  <si>
    <t>HDFC Ltd CP (27 AUG 2018)</t>
  </si>
  <si>
    <t>INE001A14SR9</t>
  </si>
  <si>
    <t>PNB HOUSING FINANCE LTD CP (30 MAY 2018)</t>
  </si>
  <si>
    <t>INE572E14BR7</t>
  </si>
  <si>
    <t>HDFC Ltd CP (30 MAY 2018)</t>
  </si>
  <si>
    <t>INE001A14RR1</t>
  </si>
  <si>
    <t>NABARD CP (14 JUN 2018)</t>
  </si>
  <si>
    <t>INE261F14CR2</t>
  </si>
  <si>
    <t>Dena Bank CD (15 JUN 2018)</t>
  </si>
  <si>
    <t>INE077A16ET0</t>
  </si>
  <si>
    <t>Reliance Industries Ltd CP (28 AUG 2018)</t>
  </si>
  <si>
    <t>INE002A14862</t>
  </si>
  <si>
    <t>CBLO - 31MAY2018</t>
  </si>
  <si>
    <t>Dewan Housing Finance Corp Ltd CP (15 JUN 2018)</t>
  </si>
  <si>
    <t>INE202B14MD4</t>
  </si>
  <si>
    <t>NABARD CP (27 AUG 2018)</t>
  </si>
  <si>
    <t>INE261F14CZ5</t>
  </si>
  <si>
    <t>Dewan Housing Finance Corp Ltd CP (28 AUG 2018)</t>
  </si>
  <si>
    <t>INE202B14NC4</t>
  </si>
  <si>
    <t>L And T Finance Ltd CP (28 AUG 2018)</t>
  </si>
  <si>
    <t>INE027E14FW3</t>
  </si>
  <si>
    <t>PNB HOUSING FINANCE LTD CP (28 AUG 2018)</t>
  </si>
  <si>
    <t>INE572E14CE3</t>
  </si>
  <si>
    <t>Raymond Limited CP (31 MAY 2018)</t>
  </si>
  <si>
    <t>INE301A14FG3</t>
  </si>
  <si>
    <t>SBI Cards and Payments Services Pvt Ltd CP (31 MAY 2018)</t>
  </si>
  <si>
    <t>INE018E14LG3</t>
  </si>
  <si>
    <t>91 DTB 30082018</t>
  </si>
  <si>
    <t>IN002018X096</t>
  </si>
  <si>
    <t>CBLO - 01JUN2018</t>
  </si>
  <si>
    <t>Reliance Industries Ltd CP (24 JUL 2018)</t>
  </si>
  <si>
    <t>INE002A14AF0</t>
  </si>
  <si>
    <t>NABARD CP (06 AUG 2018)</t>
  </si>
  <si>
    <t>INE261F14CX0</t>
  </si>
  <si>
    <t>Tata Motors Finance Ltd CP (30 AUG 2018)</t>
  </si>
  <si>
    <t>INE601U14687</t>
  </si>
  <si>
    <t>Capital First Ltd CP (07 JUN 2018)</t>
  </si>
  <si>
    <t>INE688I14FN2</t>
  </si>
  <si>
    <t>NA</t>
  </si>
  <si>
    <t>91 DTB 09082018</t>
  </si>
  <si>
    <t>IN002018X062</t>
  </si>
  <si>
    <t>CBLO - 04JUN2018</t>
  </si>
  <si>
    <t>HDFC Credila Financial Services Pvt Ltd CP (08 JUN 2018)</t>
  </si>
  <si>
    <t>INE539K14771</t>
  </si>
  <si>
    <t>Reliance Industries Ltd CP (30 AUG 2018)</t>
  </si>
  <si>
    <t>INE002A14AP9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</si>
</sst>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000"/>
    <numFmt numFmtId="166" formatCode="0.0000%"/>
    <numFmt numFmtId="167" formatCode="0.000%"/>
    <numFmt numFmtId="168" formatCode="0.0000"/>
    <numFmt numFmtId="169" formatCode="dd\-mmm\-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166" fontId="0" fillId="0" borderId="1" xfId="0" applyNumberFormat="1" applyFont="1" applyFill="1" applyBorder="1"/>
    <xf numFmtId="9" fontId="0" fillId="0" borderId="0" xfId="0" applyNumberFormat="1" applyFont="1" applyFill="1"/>
    <xf numFmtId="9" fontId="0" fillId="0" borderId="0" xfId="2" applyFont="1" applyFill="1"/>
    <xf numFmtId="166" fontId="0" fillId="0" borderId="0" xfId="2" applyNumberFormat="1" applyFont="1" applyFill="1"/>
    <xf numFmtId="9" fontId="0" fillId="0" borderId="0" xfId="0" applyNumberFormat="1" applyFill="1"/>
    <xf numFmtId="167" fontId="0" fillId="0" borderId="0" xfId="2" applyNumberFormat="1" applyFont="1" applyFill="1"/>
    <xf numFmtId="166" fontId="0" fillId="0" borderId="1" xfId="0" applyNumberFormat="1" applyBorder="1"/>
    <xf numFmtId="0" fontId="0" fillId="0" borderId="0" xfId="0" applyFont="1" applyBorder="1"/>
    <xf numFmtId="166" fontId="3" fillId="0" borderId="1" xfId="0" applyNumberFormat="1" applyFont="1" applyBorder="1"/>
    <xf numFmtId="0" fontId="0" fillId="0" borderId="1" xfId="0" applyBorder="1"/>
    <xf numFmtId="4" fontId="1" fillId="0" borderId="2" xfId="1" applyNumberFormat="1" applyFont="1" applyFill="1" applyBorder="1" applyAlignment="1">
      <alignment horizontal="right"/>
    </xf>
    <xf numFmtId="166" fontId="0" fillId="0" borderId="2" xfId="0" applyNumberFormat="1" applyBorder="1"/>
    <xf numFmtId="166" fontId="0" fillId="0" borderId="1" xfId="0" applyNumberFormat="1" applyFont="1" applyBorder="1"/>
    <xf numFmtId="168" fontId="0" fillId="0" borderId="2" xfId="0" applyNumberFormat="1" applyBorder="1"/>
    <xf numFmtId="168" fontId="0" fillId="0" borderId="1" xfId="0" applyNumberFormat="1" applyFont="1" applyFill="1" applyBorder="1"/>
    <xf numFmtId="168" fontId="0" fillId="0" borderId="1" xfId="0" applyNumberFormat="1" applyFont="1" applyBorder="1"/>
    <xf numFmtId="0" fontId="0" fillId="0" borderId="1" xfId="0" applyNumberFormat="1" applyFont="1" applyFill="1" applyBorder="1"/>
    <xf numFmtId="4" fontId="0" fillId="0" borderId="1" xfId="0" applyNumberFormat="1" applyBorder="1"/>
    <xf numFmtId="165" fontId="0" fillId="0" borderId="1" xfId="0" applyNumberFormat="1" applyFont="1" applyBorder="1"/>
    <xf numFmtId="165" fontId="0" fillId="0" borderId="1" xfId="0" applyNumberFormat="1" applyBorder="1"/>
    <xf numFmtId="168" fontId="0" fillId="0" borderId="1" xfId="0" applyNumberFormat="1" applyBorder="1"/>
    <xf numFmtId="169" fontId="0" fillId="0" borderId="0" xfId="0" applyNumberFormat="1" applyFont="1"/>
    <xf numFmtId="169" fontId="0" fillId="0" borderId="1" xfId="0" applyNumberFormat="1" applyFont="1" applyBorder="1"/>
    <xf numFmtId="169" fontId="2" fillId="0" borderId="1" xfId="0" applyNumberFormat="1" applyFont="1" applyFill="1" applyBorder="1"/>
    <xf numFmtId="0" fontId="0" fillId="0" borderId="1" xfId="0" applyFill="1" applyBorder="1"/>
    <xf numFmtId="169" fontId="2" fillId="0" borderId="2" xfId="0" applyNumberFormat="1" applyFont="1" applyFill="1" applyBorder="1"/>
    <xf numFmtId="169" fontId="0" fillId="0" borderId="1" xfId="0" applyNumberFormat="1" applyBorder="1"/>
    <xf numFmtId="166" fontId="0" fillId="0" borderId="1" xfId="0" applyNumberForma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8"/>
  <sheetViews>
    <sheetView tabSelected="1" zoomScaleNormal="100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35" bestFit="1" customWidth="1"/>
    <col min="7" max="7" width="13.140625" style="1" bestFit="1" customWidth="1"/>
    <col min="8" max="8" width="15.5703125" style="1" bestFit="1" customWidth="1"/>
    <col min="9" max="11" width="13.28515625" style="35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35">
        <v>43248</v>
      </c>
    </row>
    <row r="4" spans="1:19" x14ac:dyDescent="0.25">
      <c r="G4" s="21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6" t="s">
        <v>6</v>
      </c>
      <c r="G5" s="3" t="s">
        <v>7</v>
      </c>
      <c r="H5" s="3" t="s">
        <v>8</v>
      </c>
      <c r="I5" s="36" t="s">
        <v>9</v>
      </c>
      <c r="J5" s="36" t="s">
        <v>10</v>
      </c>
      <c r="K5" s="36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6" t="s">
        <v>44</v>
      </c>
      <c r="C6" s="6" t="s">
        <v>45</v>
      </c>
      <c r="D6" s="6" t="s">
        <v>17</v>
      </c>
      <c r="E6" s="6" t="s">
        <v>20</v>
      </c>
      <c r="F6" s="37">
        <v>43300</v>
      </c>
      <c r="G6" s="30">
        <f>+F6-$F$3</f>
        <v>52</v>
      </c>
      <c r="H6" s="7" t="s">
        <v>42</v>
      </c>
      <c r="I6" s="37">
        <v>43245</v>
      </c>
      <c r="J6" s="37">
        <v>43245</v>
      </c>
      <c r="K6" s="37">
        <v>43248</v>
      </c>
      <c r="L6" s="8">
        <v>2500000</v>
      </c>
      <c r="M6" s="9">
        <v>247793500</v>
      </c>
      <c r="N6" s="10">
        <v>99.117400000000004</v>
      </c>
      <c r="O6" s="14">
        <v>6.2503000000000003E-2</v>
      </c>
      <c r="P6" s="4" t="s">
        <v>19</v>
      </c>
      <c r="Q6" s="12"/>
    </row>
    <row r="7" spans="1:19" s="2" customFormat="1" x14ac:dyDescent="0.25">
      <c r="A7" s="4">
        <v>2</v>
      </c>
      <c r="B7" s="6" t="s">
        <v>39</v>
      </c>
      <c r="C7" s="6" t="s">
        <v>40</v>
      </c>
      <c r="D7" s="6" t="s">
        <v>17</v>
      </c>
      <c r="E7" s="6" t="s">
        <v>20</v>
      </c>
      <c r="F7" s="37">
        <v>43307</v>
      </c>
      <c r="G7" s="30">
        <f t="shared" ref="G7" si="0">+F7-$F$3</f>
        <v>59</v>
      </c>
      <c r="H7" s="7" t="s">
        <v>42</v>
      </c>
      <c r="I7" s="37">
        <v>43245</v>
      </c>
      <c r="J7" s="37">
        <v>43245</v>
      </c>
      <c r="K7" s="37">
        <v>43248</v>
      </c>
      <c r="L7" s="8">
        <v>2500000</v>
      </c>
      <c r="M7" s="9">
        <v>247514500</v>
      </c>
      <c r="N7" s="10">
        <v>99.007800000000003</v>
      </c>
      <c r="O7" s="14">
        <v>6.1996999999999997E-2</v>
      </c>
      <c r="P7" s="4" t="s">
        <v>19</v>
      </c>
      <c r="Q7" s="12"/>
    </row>
    <row r="8" spans="1:19" s="2" customFormat="1" x14ac:dyDescent="0.25">
      <c r="A8" s="4">
        <v>3</v>
      </c>
      <c r="B8" s="6" t="s">
        <v>57</v>
      </c>
      <c r="C8" s="6" t="s">
        <v>99</v>
      </c>
      <c r="D8" s="6" t="s">
        <v>17</v>
      </c>
      <c r="E8" s="6" t="s">
        <v>21</v>
      </c>
      <c r="F8" s="37">
        <v>43249</v>
      </c>
      <c r="G8" s="30">
        <f t="shared" ref="G8:G26" si="1">+F8-$F$3</f>
        <v>1</v>
      </c>
      <c r="H8" s="7" t="s">
        <v>41</v>
      </c>
      <c r="I8" s="37">
        <v>43248</v>
      </c>
      <c r="J8" s="37">
        <v>43248</v>
      </c>
      <c r="K8" s="37">
        <v>43248</v>
      </c>
      <c r="L8" s="8">
        <v>14995170</v>
      </c>
      <c r="M8" s="9">
        <v>14992723.029999999</v>
      </c>
      <c r="N8" s="10">
        <v>99.983681619999999</v>
      </c>
      <c r="O8" s="14">
        <v>5.9571820999999997E-2</v>
      </c>
      <c r="P8" s="4" t="s">
        <v>19</v>
      </c>
      <c r="Q8" s="12"/>
    </row>
    <row r="9" spans="1:19" s="2" customFormat="1" x14ac:dyDescent="0.25">
      <c r="A9" s="4">
        <v>4</v>
      </c>
      <c r="B9" s="6" t="s">
        <v>57</v>
      </c>
      <c r="C9" s="6" t="s">
        <v>99</v>
      </c>
      <c r="D9" s="6" t="s">
        <v>17</v>
      </c>
      <c r="E9" s="6" t="s">
        <v>18</v>
      </c>
      <c r="F9" s="37">
        <v>43249</v>
      </c>
      <c r="G9" s="30">
        <f t="shared" si="1"/>
        <v>1</v>
      </c>
      <c r="H9" s="7" t="s">
        <v>41</v>
      </c>
      <c r="I9" s="37">
        <v>43248</v>
      </c>
      <c r="J9" s="37">
        <v>43248</v>
      </c>
      <c r="K9" s="37">
        <v>43248</v>
      </c>
      <c r="L9" s="8">
        <v>334411</v>
      </c>
      <c r="M9" s="9">
        <v>334356.43</v>
      </c>
      <c r="N9" s="10">
        <v>99.983681619999999</v>
      </c>
      <c r="O9" s="14">
        <v>5.9571820999999997E-2</v>
      </c>
      <c r="P9" s="4" t="s">
        <v>19</v>
      </c>
      <c r="Q9" s="15"/>
      <c r="R9" s="17"/>
      <c r="S9" s="16"/>
    </row>
    <row r="10" spans="1:19" s="2" customFormat="1" x14ac:dyDescent="0.25">
      <c r="A10" s="4">
        <v>5</v>
      </c>
      <c r="B10" s="6" t="s">
        <v>57</v>
      </c>
      <c r="C10" s="6" t="s">
        <v>99</v>
      </c>
      <c r="D10" s="6" t="s">
        <v>17</v>
      </c>
      <c r="E10" s="6" t="s">
        <v>22</v>
      </c>
      <c r="F10" s="37">
        <v>43249</v>
      </c>
      <c r="G10" s="30">
        <f t="shared" si="1"/>
        <v>1</v>
      </c>
      <c r="H10" s="7" t="s">
        <v>41</v>
      </c>
      <c r="I10" s="37">
        <v>43248</v>
      </c>
      <c r="J10" s="37">
        <v>43248</v>
      </c>
      <c r="K10" s="37">
        <v>43248</v>
      </c>
      <c r="L10" s="8">
        <v>511302419</v>
      </c>
      <c r="M10" s="9">
        <v>511218982.73000002</v>
      </c>
      <c r="N10" s="10">
        <v>99.983681619999999</v>
      </c>
      <c r="O10" s="14">
        <v>5.9571820999999997E-2</v>
      </c>
      <c r="P10" s="4" t="s">
        <v>19</v>
      </c>
      <c r="Q10" s="15"/>
      <c r="R10" s="17"/>
    </row>
    <row r="11" spans="1:19" s="2" customFormat="1" x14ac:dyDescent="0.25">
      <c r="A11" s="4">
        <v>6</v>
      </c>
      <c r="B11" s="6" t="s">
        <v>57</v>
      </c>
      <c r="C11" s="6" t="s">
        <v>99</v>
      </c>
      <c r="D11" s="6" t="s">
        <v>17</v>
      </c>
      <c r="E11" s="6" t="s">
        <v>23</v>
      </c>
      <c r="F11" s="37">
        <v>43249</v>
      </c>
      <c r="G11" s="30">
        <f t="shared" si="1"/>
        <v>1</v>
      </c>
      <c r="H11" s="7" t="s">
        <v>41</v>
      </c>
      <c r="I11" s="37">
        <v>43248</v>
      </c>
      <c r="J11" s="37">
        <v>43248</v>
      </c>
      <c r="K11" s="37">
        <v>43248</v>
      </c>
      <c r="L11" s="8">
        <v>15210242</v>
      </c>
      <c r="M11" s="9">
        <v>15207759.93</v>
      </c>
      <c r="N11" s="10">
        <v>99.983681619999999</v>
      </c>
      <c r="O11" s="14">
        <v>5.9571820999999997E-2</v>
      </c>
      <c r="P11" s="4" t="s">
        <v>19</v>
      </c>
      <c r="Q11" s="15"/>
      <c r="R11" s="17"/>
    </row>
    <row r="12" spans="1:19" s="2" customFormat="1" x14ac:dyDescent="0.25">
      <c r="A12" s="4">
        <v>7</v>
      </c>
      <c r="B12" s="6" t="s">
        <v>57</v>
      </c>
      <c r="C12" s="6" t="s">
        <v>99</v>
      </c>
      <c r="D12" s="6" t="s">
        <v>17</v>
      </c>
      <c r="E12" s="6" t="s">
        <v>24</v>
      </c>
      <c r="F12" s="37">
        <v>43249</v>
      </c>
      <c r="G12" s="30">
        <f t="shared" si="1"/>
        <v>1</v>
      </c>
      <c r="H12" s="7" t="s">
        <v>41</v>
      </c>
      <c r="I12" s="37">
        <v>43248</v>
      </c>
      <c r="J12" s="37">
        <v>43248</v>
      </c>
      <c r="K12" s="37">
        <v>43248</v>
      </c>
      <c r="L12" s="8">
        <v>149804967</v>
      </c>
      <c r="M12" s="9">
        <v>149780521.25999999</v>
      </c>
      <c r="N12" s="10">
        <v>99.983681619999999</v>
      </c>
      <c r="O12" s="14">
        <v>5.9571820999999997E-2</v>
      </c>
      <c r="P12" s="4" t="s">
        <v>19</v>
      </c>
      <c r="Q12" s="15"/>
      <c r="R12" s="17"/>
    </row>
    <row r="13" spans="1:19" s="2" customFormat="1" x14ac:dyDescent="0.25">
      <c r="A13" s="4">
        <v>8</v>
      </c>
      <c r="B13" s="6" t="s">
        <v>57</v>
      </c>
      <c r="C13" s="6" t="s">
        <v>99</v>
      </c>
      <c r="D13" s="6" t="s">
        <v>17</v>
      </c>
      <c r="E13" s="6" t="s">
        <v>25</v>
      </c>
      <c r="F13" s="37">
        <v>43249</v>
      </c>
      <c r="G13" s="30">
        <f t="shared" si="1"/>
        <v>1</v>
      </c>
      <c r="H13" s="7" t="s">
        <v>41</v>
      </c>
      <c r="I13" s="37">
        <v>43248</v>
      </c>
      <c r="J13" s="37">
        <v>43248</v>
      </c>
      <c r="K13" s="37">
        <v>43248</v>
      </c>
      <c r="L13" s="8">
        <v>23600</v>
      </c>
      <c r="M13" s="9">
        <v>23596.15</v>
      </c>
      <c r="N13" s="10">
        <v>99.983681619999999</v>
      </c>
      <c r="O13" s="14">
        <v>5.9571820999999997E-2</v>
      </c>
      <c r="P13" s="4" t="s">
        <v>19</v>
      </c>
      <c r="Q13" s="15"/>
      <c r="R13" s="17"/>
    </row>
    <row r="14" spans="1:19" s="2" customFormat="1" x14ac:dyDescent="0.25">
      <c r="A14" s="4">
        <v>9</v>
      </c>
      <c r="B14" s="6" t="s">
        <v>57</v>
      </c>
      <c r="C14" s="6" t="s">
        <v>99</v>
      </c>
      <c r="D14" s="6" t="s">
        <v>17</v>
      </c>
      <c r="E14" s="6" t="s">
        <v>26</v>
      </c>
      <c r="F14" s="37">
        <v>43249</v>
      </c>
      <c r="G14" s="30">
        <f t="shared" si="1"/>
        <v>1</v>
      </c>
      <c r="H14" s="7" t="s">
        <v>41</v>
      </c>
      <c r="I14" s="37">
        <v>43248</v>
      </c>
      <c r="J14" s="37">
        <v>43248</v>
      </c>
      <c r="K14" s="37">
        <v>43248</v>
      </c>
      <c r="L14" s="8">
        <v>90759758</v>
      </c>
      <c r="M14" s="9">
        <v>90744947.480000004</v>
      </c>
      <c r="N14" s="10">
        <v>99.983681619999999</v>
      </c>
      <c r="O14" s="14">
        <v>5.9571820999999997E-2</v>
      </c>
      <c r="P14" s="4" t="s">
        <v>19</v>
      </c>
      <c r="Q14" s="15"/>
      <c r="R14" s="17"/>
    </row>
    <row r="15" spans="1:19" s="2" customFormat="1" x14ac:dyDescent="0.25">
      <c r="A15" s="4">
        <v>10</v>
      </c>
      <c r="B15" s="6" t="s">
        <v>57</v>
      </c>
      <c r="C15" s="6" t="s">
        <v>99</v>
      </c>
      <c r="D15" s="6" t="s">
        <v>17</v>
      </c>
      <c r="E15" s="6" t="s">
        <v>37</v>
      </c>
      <c r="F15" s="37">
        <v>43249</v>
      </c>
      <c r="G15" s="30">
        <f t="shared" si="1"/>
        <v>1</v>
      </c>
      <c r="H15" s="7" t="s">
        <v>41</v>
      </c>
      <c r="I15" s="37">
        <v>43248</v>
      </c>
      <c r="J15" s="37">
        <v>43248</v>
      </c>
      <c r="K15" s="37">
        <v>43248</v>
      </c>
      <c r="L15" s="8">
        <v>14072174</v>
      </c>
      <c r="M15" s="9">
        <v>14069877.65</v>
      </c>
      <c r="N15" s="10">
        <v>99.983681619999999</v>
      </c>
      <c r="O15" s="14">
        <v>5.9571820999999997E-2</v>
      </c>
      <c r="P15" s="4" t="s">
        <v>19</v>
      </c>
      <c r="Q15" s="15"/>
      <c r="R15" s="17"/>
    </row>
    <row r="16" spans="1:19" s="2" customFormat="1" x14ac:dyDescent="0.25">
      <c r="A16" s="4">
        <v>11</v>
      </c>
      <c r="B16" s="6" t="s">
        <v>57</v>
      </c>
      <c r="C16" s="6" t="s">
        <v>99</v>
      </c>
      <c r="D16" s="6" t="s">
        <v>17</v>
      </c>
      <c r="E16" s="6" t="s">
        <v>28</v>
      </c>
      <c r="F16" s="37">
        <v>43249</v>
      </c>
      <c r="G16" s="30">
        <f t="shared" si="1"/>
        <v>1</v>
      </c>
      <c r="H16" s="7" t="s">
        <v>41</v>
      </c>
      <c r="I16" s="37">
        <v>43248</v>
      </c>
      <c r="J16" s="37">
        <v>43248</v>
      </c>
      <c r="K16" s="37">
        <v>43248</v>
      </c>
      <c r="L16" s="8">
        <v>3255551</v>
      </c>
      <c r="M16" s="9">
        <v>3255019.75</v>
      </c>
      <c r="N16" s="10">
        <v>99.983681619999999</v>
      </c>
      <c r="O16" s="14">
        <v>5.9571820999999997E-2</v>
      </c>
      <c r="P16" s="4" t="s">
        <v>19</v>
      </c>
      <c r="Q16" s="15"/>
      <c r="R16" s="17"/>
    </row>
    <row r="17" spans="1:18" s="2" customFormat="1" x14ac:dyDescent="0.25">
      <c r="A17" s="4">
        <v>12</v>
      </c>
      <c r="B17" s="6" t="s">
        <v>57</v>
      </c>
      <c r="C17" s="6" t="s">
        <v>99</v>
      </c>
      <c r="D17" s="6" t="s">
        <v>17</v>
      </c>
      <c r="E17" s="6" t="s">
        <v>29</v>
      </c>
      <c r="F17" s="37">
        <v>43249</v>
      </c>
      <c r="G17" s="30">
        <f t="shared" si="1"/>
        <v>1</v>
      </c>
      <c r="H17" s="7" t="s">
        <v>41</v>
      </c>
      <c r="I17" s="37">
        <v>43248</v>
      </c>
      <c r="J17" s="37">
        <v>43248</v>
      </c>
      <c r="K17" s="37">
        <v>43248</v>
      </c>
      <c r="L17" s="8">
        <v>55054994</v>
      </c>
      <c r="M17" s="9">
        <v>55046009.920000002</v>
      </c>
      <c r="N17" s="10">
        <v>99.983681619999999</v>
      </c>
      <c r="O17" s="14">
        <v>5.9571820999999997E-2</v>
      </c>
      <c r="P17" s="4" t="s">
        <v>19</v>
      </c>
      <c r="Q17" s="15"/>
      <c r="R17" s="17"/>
    </row>
    <row r="18" spans="1:18" s="2" customFormat="1" x14ac:dyDescent="0.25">
      <c r="A18" s="4">
        <v>13</v>
      </c>
      <c r="B18" s="6" t="s">
        <v>57</v>
      </c>
      <c r="C18" s="6" t="s">
        <v>99</v>
      </c>
      <c r="D18" s="6" t="s">
        <v>17</v>
      </c>
      <c r="E18" s="6" t="s">
        <v>30</v>
      </c>
      <c r="F18" s="37">
        <v>43249</v>
      </c>
      <c r="G18" s="30">
        <f t="shared" si="1"/>
        <v>1</v>
      </c>
      <c r="H18" s="7" t="s">
        <v>41</v>
      </c>
      <c r="I18" s="37">
        <v>43248</v>
      </c>
      <c r="J18" s="37">
        <v>43248</v>
      </c>
      <c r="K18" s="37">
        <v>43248</v>
      </c>
      <c r="L18" s="8">
        <v>4943106</v>
      </c>
      <c r="M18" s="9">
        <v>4942299.37</v>
      </c>
      <c r="N18" s="10">
        <v>99.983681619999999</v>
      </c>
      <c r="O18" s="14">
        <v>5.9571820999999997E-2</v>
      </c>
      <c r="P18" s="4" t="s">
        <v>19</v>
      </c>
      <c r="Q18" s="15"/>
      <c r="R18" s="17"/>
    </row>
    <row r="19" spans="1:18" s="2" customFormat="1" x14ac:dyDescent="0.25">
      <c r="A19" s="4">
        <v>14</v>
      </c>
      <c r="B19" s="6" t="s">
        <v>57</v>
      </c>
      <c r="C19" s="6" t="s">
        <v>99</v>
      </c>
      <c r="D19" s="6" t="s">
        <v>17</v>
      </c>
      <c r="E19" s="6" t="s">
        <v>31</v>
      </c>
      <c r="F19" s="37">
        <v>43249</v>
      </c>
      <c r="G19" s="30">
        <f t="shared" si="1"/>
        <v>1</v>
      </c>
      <c r="H19" s="7" t="s">
        <v>41</v>
      </c>
      <c r="I19" s="37">
        <v>43248</v>
      </c>
      <c r="J19" s="37">
        <v>43248</v>
      </c>
      <c r="K19" s="37">
        <v>43248</v>
      </c>
      <c r="L19" s="8">
        <v>5616249</v>
      </c>
      <c r="M19" s="9">
        <v>5615332.5199999996</v>
      </c>
      <c r="N19" s="10">
        <v>99.983681619999999</v>
      </c>
      <c r="O19" s="14">
        <v>5.9571820999999997E-2</v>
      </c>
      <c r="P19" s="4" t="s">
        <v>19</v>
      </c>
      <c r="Q19" s="15"/>
      <c r="R19" s="17"/>
    </row>
    <row r="20" spans="1:18" s="2" customFormat="1" x14ac:dyDescent="0.25">
      <c r="A20" s="4">
        <v>15</v>
      </c>
      <c r="B20" s="6" t="s">
        <v>57</v>
      </c>
      <c r="C20" s="6" t="s">
        <v>99</v>
      </c>
      <c r="D20" s="6" t="s">
        <v>17</v>
      </c>
      <c r="E20" s="6" t="s">
        <v>32</v>
      </c>
      <c r="F20" s="37">
        <v>43249</v>
      </c>
      <c r="G20" s="30">
        <f t="shared" si="1"/>
        <v>1</v>
      </c>
      <c r="H20" s="7" t="s">
        <v>41</v>
      </c>
      <c r="I20" s="37">
        <v>43248</v>
      </c>
      <c r="J20" s="37">
        <v>43248</v>
      </c>
      <c r="K20" s="37">
        <v>43248</v>
      </c>
      <c r="L20" s="8">
        <v>16640495</v>
      </c>
      <c r="M20" s="9">
        <v>16637779.539999999</v>
      </c>
      <c r="N20" s="10">
        <v>99.983681619999999</v>
      </c>
      <c r="O20" s="14">
        <v>5.9571820999999997E-2</v>
      </c>
      <c r="P20" s="4" t="s">
        <v>19</v>
      </c>
      <c r="Q20" s="15"/>
      <c r="R20" s="17"/>
    </row>
    <row r="21" spans="1:18" s="2" customFormat="1" x14ac:dyDescent="0.25">
      <c r="A21" s="4">
        <v>16</v>
      </c>
      <c r="B21" s="6" t="s">
        <v>57</v>
      </c>
      <c r="C21" s="6" t="s">
        <v>99</v>
      </c>
      <c r="D21" s="6" t="s">
        <v>17</v>
      </c>
      <c r="E21" s="6" t="s">
        <v>33</v>
      </c>
      <c r="F21" s="37">
        <v>43249</v>
      </c>
      <c r="G21" s="30">
        <f t="shared" si="1"/>
        <v>1</v>
      </c>
      <c r="H21" s="7" t="s">
        <v>41</v>
      </c>
      <c r="I21" s="37">
        <v>43248</v>
      </c>
      <c r="J21" s="37">
        <v>43248</v>
      </c>
      <c r="K21" s="37">
        <v>43248</v>
      </c>
      <c r="L21" s="8">
        <v>4847440</v>
      </c>
      <c r="M21" s="9">
        <v>4846648.9800000004</v>
      </c>
      <c r="N21" s="10">
        <v>99.983681619999999</v>
      </c>
      <c r="O21" s="14">
        <v>5.9571820999999997E-2</v>
      </c>
      <c r="P21" s="4" t="s">
        <v>19</v>
      </c>
      <c r="Q21" s="15"/>
      <c r="R21" s="17"/>
    </row>
    <row r="22" spans="1:18" s="2" customFormat="1" x14ac:dyDescent="0.25">
      <c r="A22" s="4">
        <v>17</v>
      </c>
      <c r="B22" s="6" t="s">
        <v>57</v>
      </c>
      <c r="C22" s="6" t="s">
        <v>99</v>
      </c>
      <c r="D22" s="6" t="s">
        <v>17</v>
      </c>
      <c r="E22" s="6" t="s">
        <v>34</v>
      </c>
      <c r="F22" s="37">
        <v>43249</v>
      </c>
      <c r="G22" s="30">
        <f t="shared" si="1"/>
        <v>1</v>
      </c>
      <c r="H22" s="7" t="s">
        <v>41</v>
      </c>
      <c r="I22" s="37">
        <v>43248</v>
      </c>
      <c r="J22" s="37">
        <v>43248</v>
      </c>
      <c r="K22" s="37">
        <v>43248</v>
      </c>
      <c r="L22" s="8">
        <v>23345985</v>
      </c>
      <c r="M22" s="9">
        <v>23342175.309999999</v>
      </c>
      <c r="N22" s="10">
        <v>99.983681619999999</v>
      </c>
      <c r="O22" s="14">
        <v>5.9571820999999997E-2</v>
      </c>
      <c r="P22" s="4" t="s">
        <v>19</v>
      </c>
      <c r="Q22" s="15"/>
      <c r="R22" s="17"/>
    </row>
    <row r="23" spans="1:18" s="2" customFormat="1" x14ac:dyDescent="0.25">
      <c r="A23" s="4">
        <v>18</v>
      </c>
      <c r="B23" s="6" t="s">
        <v>57</v>
      </c>
      <c r="C23" s="6" t="s">
        <v>99</v>
      </c>
      <c r="D23" s="6" t="s">
        <v>17</v>
      </c>
      <c r="E23" s="6" t="s">
        <v>27</v>
      </c>
      <c r="F23" s="37">
        <v>43249</v>
      </c>
      <c r="G23" s="30">
        <f t="shared" si="1"/>
        <v>1</v>
      </c>
      <c r="H23" s="7" t="s">
        <v>41</v>
      </c>
      <c r="I23" s="37">
        <v>43248</v>
      </c>
      <c r="J23" s="37">
        <v>43248</v>
      </c>
      <c r="K23" s="37">
        <v>43248</v>
      </c>
      <c r="L23" s="8">
        <v>762857374</v>
      </c>
      <c r="M23" s="9">
        <v>762732888.02999997</v>
      </c>
      <c r="N23" s="10">
        <v>99.983681619999999</v>
      </c>
      <c r="O23" s="14">
        <v>5.9571820999999997E-2</v>
      </c>
      <c r="P23" s="4" t="s">
        <v>19</v>
      </c>
      <c r="Q23" s="15"/>
      <c r="R23" s="17"/>
    </row>
    <row r="24" spans="1:18" s="2" customFormat="1" x14ac:dyDescent="0.25">
      <c r="A24" s="4">
        <v>19</v>
      </c>
      <c r="B24" s="6" t="s">
        <v>57</v>
      </c>
      <c r="C24" s="6" t="s">
        <v>99</v>
      </c>
      <c r="D24" s="6" t="s">
        <v>17</v>
      </c>
      <c r="E24" s="6" t="s">
        <v>38</v>
      </c>
      <c r="F24" s="37">
        <v>43249</v>
      </c>
      <c r="G24" s="30">
        <f t="shared" si="1"/>
        <v>1</v>
      </c>
      <c r="H24" s="7" t="s">
        <v>41</v>
      </c>
      <c r="I24" s="37">
        <v>43248</v>
      </c>
      <c r="J24" s="37">
        <v>43248</v>
      </c>
      <c r="K24" s="37">
        <v>43248</v>
      </c>
      <c r="L24" s="8">
        <v>37628047</v>
      </c>
      <c r="M24" s="9">
        <v>37621906.710000001</v>
      </c>
      <c r="N24" s="10">
        <v>99.983681619999999</v>
      </c>
      <c r="O24" s="14">
        <v>5.9571820999999997E-2</v>
      </c>
      <c r="P24" s="4" t="s">
        <v>19</v>
      </c>
      <c r="Q24" s="15"/>
      <c r="R24" s="17"/>
    </row>
    <row r="25" spans="1:18" s="2" customFormat="1" x14ac:dyDescent="0.25">
      <c r="A25" s="4">
        <v>20</v>
      </c>
      <c r="B25" s="6" t="s">
        <v>57</v>
      </c>
      <c r="C25" s="6" t="s">
        <v>99</v>
      </c>
      <c r="D25" s="6" t="s">
        <v>17</v>
      </c>
      <c r="E25" s="6" t="s">
        <v>36</v>
      </c>
      <c r="F25" s="37">
        <v>43249</v>
      </c>
      <c r="G25" s="30">
        <f t="shared" si="1"/>
        <v>1</v>
      </c>
      <c r="H25" s="7" t="s">
        <v>41</v>
      </c>
      <c r="I25" s="37">
        <v>43248</v>
      </c>
      <c r="J25" s="37">
        <v>43248</v>
      </c>
      <c r="K25" s="37">
        <v>43248</v>
      </c>
      <c r="L25" s="8">
        <v>37104038</v>
      </c>
      <c r="M25" s="9">
        <v>37097983.219999999</v>
      </c>
      <c r="N25" s="10">
        <v>99.983681619999999</v>
      </c>
      <c r="O25" s="14">
        <v>5.9571820999999997E-2</v>
      </c>
      <c r="P25" s="4" t="s">
        <v>19</v>
      </c>
      <c r="Q25" s="15"/>
      <c r="R25" s="17"/>
    </row>
    <row r="26" spans="1:18" s="2" customFormat="1" x14ac:dyDescent="0.25">
      <c r="A26" s="4">
        <v>21</v>
      </c>
      <c r="B26" s="6" t="s">
        <v>57</v>
      </c>
      <c r="C26" s="6" t="s">
        <v>99</v>
      </c>
      <c r="D26" s="6" t="s">
        <v>17</v>
      </c>
      <c r="E26" s="6" t="s">
        <v>43</v>
      </c>
      <c r="F26" s="37">
        <v>43249</v>
      </c>
      <c r="G26" s="30">
        <f t="shared" si="1"/>
        <v>1</v>
      </c>
      <c r="H26" s="7" t="s">
        <v>41</v>
      </c>
      <c r="I26" s="37">
        <v>43248</v>
      </c>
      <c r="J26" s="37">
        <v>43248</v>
      </c>
      <c r="K26" s="37">
        <v>43248</v>
      </c>
      <c r="L26" s="8">
        <v>709703980</v>
      </c>
      <c r="M26" s="9">
        <v>709588167.80999994</v>
      </c>
      <c r="N26" s="10">
        <v>99.983681619999999</v>
      </c>
      <c r="O26" s="14">
        <v>5.9571820999999997E-2</v>
      </c>
      <c r="P26" s="4" t="s">
        <v>19</v>
      </c>
      <c r="Q26" s="15"/>
      <c r="R26" s="17"/>
    </row>
    <row r="28" spans="1:18" x14ac:dyDescent="0.25">
      <c r="A28" s="1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1"/>
  <sheetViews>
    <sheetView workbookViewId="0"/>
  </sheetViews>
  <sheetFormatPr defaultRowHeight="15" x14ac:dyDescent="0.25"/>
  <cols>
    <col min="1" max="1" width="5.140625" style="1" customWidth="1"/>
    <col min="2" max="2" width="61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5" bestFit="1" customWidth="1"/>
    <col min="7" max="7" width="13.140625" style="1" bestFit="1" customWidth="1"/>
    <col min="8" max="8" width="15.5703125" style="1" bestFit="1" customWidth="1"/>
    <col min="9" max="9" width="12.140625" style="35" bestFit="1" customWidth="1"/>
    <col min="10" max="10" width="14.28515625" style="35" bestFit="1" customWidth="1"/>
    <col min="11" max="11" width="15.7109375" style="35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1"/>
  </cols>
  <sheetData>
    <row r="3" spans="1:18" x14ac:dyDescent="0.25">
      <c r="A3" s="1" t="s">
        <v>0</v>
      </c>
      <c r="F3" s="35">
        <f>+'28.05.2018'!F3+1</f>
        <v>43249</v>
      </c>
    </row>
    <row r="4" spans="1:18" x14ac:dyDescent="0.25">
      <c r="G4" s="21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6" t="s">
        <v>6</v>
      </c>
      <c r="G5" s="3" t="s">
        <v>7</v>
      </c>
      <c r="H5" s="3" t="s">
        <v>8</v>
      </c>
      <c r="I5" s="36" t="s">
        <v>9</v>
      </c>
      <c r="J5" s="36" t="s">
        <v>10</v>
      </c>
      <c r="K5" s="36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44</v>
      </c>
      <c r="C6" s="6" t="s">
        <v>45</v>
      </c>
      <c r="D6" s="6" t="s">
        <v>17</v>
      </c>
      <c r="E6" s="6" t="s">
        <v>20</v>
      </c>
      <c r="F6" s="37">
        <v>43300</v>
      </c>
      <c r="G6" s="30">
        <f>+F6-$F$3</f>
        <v>51</v>
      </c>
      <c r="H6" s="7" t="s">
        <v>42</v>
      </c>
      <c r="I6" s="37">
        <v>43248</v>
      </c>
      <c r="J6" s="37">
        <v>43248</v>
      </c>
      <c r="K6" s="37">
        <v>43249</v>
      </c>
      <c r="L6" s="8">
        <v>1000000</v>
      </c>
      <c r="M6" s="9">
        <v>99134300</v>
      </c>
      <c r="N6" s="10">
        <v>99.134299999999996</v>
      </c>
      <c r="O6" s="14">
        <v>6.2497999999999998E-2</v>
      </c>
      <c r="P6" s="4" t="s">
        <v>19</v>
      </c>
      <c r="Q6" s="18"/>
      <c r="R6" s="19"/>
    </row>
    <row r="7" spans="1:18" s="2" customFormat="1" x14ac:dyDescent="0.25">
      <c r="A7" s="4">
        <v>2</v>
      </c>
      <c r="B7" s="6" t="s">
        <v>44</v>
      </c>
      <c r="C7" s="6" t="s">
        <v>45</v>
      </c>
      <c r="D7" s="6" t="s">
        <v>17</v>
      </c>
      <c r="E7" s="6" t="s">
        <v>20</v>
      </c>
      <c r="F7" s="37">
        <v>43300</v>
      </c>
      <c r="G7" s="30">
        <f t="shared" ref="G7:G11" si="0">+F7-$F$3</f>
        <v>51</v>
      </c>
      <c r="H7" s="7" t="s">
        <v>42</v>
      </c>
      <c r="I7" s="37">
        <v>43248</v>
      </c>
      <c r="J7" s="37">
        <v>43248</v>
      </c>
      <c r="K7" s="37">
        <v>43249</v>
      </c>
      <c r="L7" s="8">
        <v>2500000</v>
      </c>
      <c r="M7" s="9">
        <v>247839000</v>
      </c>
      <c r="N7" s="10">
        <v>99.135599999999997</v>
      </c>
      <c r="O7" s="14">
        <v>6.2403000000000007E-2</v>
      </c>
      <c r="P7" s="4" t="s">
        <v>19</v>
      </c>
      <c r="Q7" s="18"/>
      <c r="R7" s="19"/>
    </row>
    <row r="8" spans="1:18" x14ac:dyDescent="0.25">
      <c r="A8" s="4">
        <v>3</v>
      </c>
      <c r="B8" s="3" t="s">
        <v>39</v>
      </c>
      <c r="C8" s="3" t="s">
        <v>40</v>
      </c>
      <c r="D8" s="4" t="s">
        <v>17</v>
      </c>
      <c r="E8" s="3" t="s">
        <v>20</v>
      </c>
      <c r="F8" s="37">
        <v>43307</v>
      </c>
      <c r="G8" s="30">
        <f t="shared" si="0"/>
        <v>58</v>
      </c>
      <c r="H8" s="7" t="s">
        <v>42</v>
      </c>
      <c r="I8" s="37">
        <v>43248</v>
      </c>
      <c r="J8" s="37">
        <v>43248</v>
      </c>
      <c r="K8" s="37">
        <v>43249</v>
      </c>
      <c r="L8" s="5">
        <v>2500000</v>
      </c>
      <c r="M8" s="5">
        <v>247541500</v>
      </c>
      <c r="N8" s="32">
        <v>99.016599999999997</v>
      </c>
      <c r="O8" s="26">
        <v>6.2501000000000001E-2</v>
      </c>
      <c r="P8" s="4" t="s">
        <v>19</v>
      </c>
    </row>
    <row r="9" spans="1:18" s="13" customFormat="1" x14ac:dyDescent="0.25">
      <c r="A9" s="4">
        <v>4</v>
      </c>
      <c r="B9" s="6" t="s">
        <v>39</v>
      </c>
      <c r="C9" s="6" t="s">
        <v>40</v>
      </c>
      <c r="D9" s="6" t="s">
        <v>17</v>
      </c>
      <c r="E9" s="6" t="s">
        <v>20</v>
      </c>
      <c r="F9" s="37">
        <v>43307</v>
      </c>
      <c r="G9" s="30">
        <f t="shared" si="0"/>
        <v>58</v>
      </c>
      <c r="H9" s="7" t="s">
        <v>42</v>
      </c>
      <c r="I9" s="37">
        <v>43248</v>
      </c>
      <c r="J9" s="37">
        <v>43248</v>
      </c>
      <c r="K9" s="37">
        <v>43249</v>
      </c>
      <c r="L9" s="8">
        <v>2500000</v>
      </c>
      <c r="M9" s="9">
        <v>247565000</v>
      </c>
      <c r="N9" s="10">
        <v>99.025999999999996</v>
      </c>
      <c r="O9" s="14">
        <v>6.1898000000000002E-2</v>
      </c>
      <c r="P9" s="4" t="s">
        <v>19</v>
      </c>
    </row>
    <row r="10" spans="1:18" s="13" customFormat="1" x14ac:dyDescent="0.25">
      <c r="A10" s="4">
        <v>5</v>
      </c>
      <c r="B10" s="6" t="s">
        <v>50</v>
      </c>
      <c r="C10" s="6" t="s">
        <v>51</v>
      </c>
      <c r="D10" s="6" t="s">
        <v>17</v>
      </c>
      <c r="E10" s="6" t="s">
        <v>20</v>
      </c>
      <c r="F10" s="37">
        <v>43263</v>
      </c>
      <c r="G10" s="30">
        <f t="shared" si="0"/>
        <v>14</v>
      </c>
      <c r="H10" s="7" t="s">
        <v>42</v>
      </c>
      <c r="I10" s="37">
        <v>43248</v>
      </c>
      <c r="J10" s="37">
        <v>43248</v>
      </c>
      <c r="K10" s="37">
        <v>43249</v>
      </c>
      <c r="L10" s="8">
        <v>500000</v>
      </c>
      <c r="M10" s="9">
        <v>49858500</v>
      </c>
      <c r="N10" s="10">
        <v>99.716999999999999</v>
      </c>
      <c r="O10" s="14">
        <v>7.3992000000000002E-2</v>
      </c>
      <c r="P10" s="4" t="s">
        <v>19</v>
      </c>
    </row>
    <row r="11" spans="1:18" s="13" customFormat="1" x14ac:dyDescent="0.25">
      <c r="A11" s="4">
        <v>6</v>
      </c>
      <c r="B11" s="6" t="s">
        <v>44</v>
      </c>
      <c r="C11" s="6" t="s">
        <v>45</v>
      </c>
      <c r="D11" s="6" t="s">
        <v>17</v>
      </c>
      <c r="E11" s="6" t="s">
        <v>20</v>
      </c>
      <c r="F11" s="37">
        <v>43300</v>
      </c>
      <c r="G11" s="30">
        <f t="shared" si="0"/>
        <v>51</v>
      </c>
      <c r="H11" s="7" t="s">
        <v>42</v>
      </c>
      <c r="I11" s="37">
        <v>43248</v>
      </c>
      <c r="J11" s="37">
        <v>43248</v>
      </c>
      <c r="K11" s="37">
        <v>43249</v>
      </c>
      <c r="L11" s="8">
        <v>1500000</v>
      </c>
      <c r="M11" s="9">
        <v>148713750</v>
      </c>
      <c r="N11" s="10">
        <v>99.142499999999998</v>
      </c>
      <c r="O11" s="20">
        <v>6.1901000000000005E-2</v>
      </c>
      <c r="P11" s="4" t="s">
        <v>19</v>
      </c>
    </row>
    <row r="12" spans="1:18" s="13" customFormat="1" x14ac:dyDescent="0.25">
      <c r="A12" s="4">
        <v>7</v>
      </c>
      <c r="B12" s="6" t="s">
        <v>58</v>
      </c>
      <c r="C12" s="6" t="s">
        <v>99</v>
      </c>
      <c r="D12" s="6" t="s">
        <v>17</v>
      </c>
      <c r="E12" s="6" t="s">
        <v>21</v>
      </c>
      <c r="F12" s="37">
        <v>43250</v>
      </c>
      <c r="G12" s="30">
        <f t="shared" ref="G12:G39" si="1">+F12-$F$3</f>
        <v>1</v>
      </c>
      <c r="H12" s="7" t="s">
        <v>41</v>
      </c>
      <c r="I12" s="37">
        <v>43249</v>
      </c>
      <c r="J12" s="37">
        <v>43249</v>
      </c>
      <c r="K12" s="37">
        <v>43249</v>
      </c>
      <c r="L12" s="8">
        <v>14962633</v>
      </c>
      <c r="M12" s="9">
        <v>14960224.73</v>
      </c>
      <c r="N12" s="10">
        <v>99.983904789999997</v>
      </c>
      <c r="O12" s="20">
        <v>5.8756999999999997E-2</v>
      </c>
      <c r="P12" s="4" t="s">
        <v>19</v>
      </c>
    </row>
    <row r="13" spans="1:18" s="13" customFormat="1" x14ac:dyDescent="0.25">
      <c r="A13" s="4">
        <v>8</v>
      </c>
      <c r="B13" s="6" t="s">
        <v>59</v>
      </c>
      <c r="C13" s="6" t="s">
        <v>60</v>
      </c>
      <c r="D13" s="6" t="s">
        <v>17</v>
      </c>
      <c r="E13" s="6" t="s">
        <v>18</v>
      </c>
      <c r="F13" s="37">
        <v>43756</v>
      </c>
      <c r="G13" s="30">
        <f t="shared" si="1"/>
        <v>507</v>
      </c>
      <c r="H13" s="7" t="s">
        <v>41</v>
      </c>
      <c r="I13" s="37">
        <v>43249</v>
      </c>
      <c r="J13" s="37">
        <v>43249</v>
      </c>
      <c r="K13" s="37">
        <v>43249</v>
      </c>
      <c r="L13" s="8">
        <v>50000</v>
      </c>
      <c r="M13" s="9">
        <v>5228358.84</v>
      </c>
      <c r="N13" s="10">
        <v>99.534300000000002</v>
      </c>
      <c r="O13" s="20">
        <v>8.6545000000000011E-2</v>
      </c>
      <c r="P13" s="38" t="s">
        <v>54</v>
      </c>
    </row>
    <row r="14" spans="1:18" s="13" customFormat="1" x14ac:dyDescent="0.25">
      <c r="A14" s="4">
        <v>9</v>
      </c>
      <c r="B14" s="6" t="s">
        <v>58</v>
      </c>
      <c r="C14" s="6" t="s">
        <v>99</v>
      </c>
      <c r="D14" s="6" t="s">
        <v>17</v>
      </c>
      <c r="E14" s="6" t="s">
        <v>18</v>
      </c>
      <c r="F14" s="37">
        <v>43250</v>
      </c>
      <c r="G14" s="30">
        <f t="shared" si="1"/>
        <v>1</v>
      </c>
      <c r="H14" s="7" t="s">
        <v>41</v>
      </c>
      <c r="I14" s="37">
        <v>43249</v>
      </c>
      <c r="J14" s="37">
        <v>43249</v>
      </c>
      <c r="K14" s="37">
        <v>43249</v>
      </c>
      <c r="L14" s="8">
        <v>4987220</v>
      </c>
      <c r="M14" s="9">
        <v>4986417.3</v>
      </c>
      <c r="N14" s="10">
        <v>99.983904789999997</v>
      </c>
      <c r="O14" s="20">
        <v>5.8756999999999997E-2</v>
      </c>
      <c r="P14" s="4" t="s">
        <v>19</v>
      </c>
    </row>
    <row r="15" spans="1:18" s="13" customFormat="1" x14ac:dyDescent="0.25">
      <c r="A15" s="4">
        <v>10</v>
      </c>
      <c r="B15" s="23" t="s">
        <v>58</v>
      </c>
      <c r="C15" s="6" t="s">
        <v>99</v>
      </c>
      <c r="D15" s="23" t="s">
        <v>17</v>
      </c>
      <c r="E15" s="23" t="s">
        <v>22</v>
      </c>
      <c r="F15" s="37">
        <v>43250</v>
      </c>
      <c r="G15" s="30">
        <f t="shared" si="1"/>
        <v>1</v>
      </c>
      <c r="H15" s="7" t="s">
        <v>41</v>
      </c>
      <c r="I15" s="37">
        <v>43249</v>
      </c>
      <c r="J15" s="37">
        <v>43249</v>
      </c>
      <c r="K15" s="37">
        <v>43249</v>
      </c>
      <c r="L15" s="8">
        <v>452473290</v>
      </c>
      <c r="M15" s="8">
        <v>452400463.47000003</v>
      </c>
      <c r="N15" s="10">
        <v>99.983904789999997</v>
      </c>
      <c r="O15" s="20">
        <v>5.8756999999999997E-2</v>
      </c>
      <c r="P15" s="4" t="s">
        <v>19</v>
      </c>
    </row>
    <row r="16" spans="1:18" s="13" customFormat="1" x14ac:dyDescent="0.25">
      <c r="A16" s="4">
        <v>11</v>
      </c>
      <c r="B16" s="23" t="s">
        <v>58</v>
      </c>
      <c r="C16" s="6" t="s">
        <v>99</v>
      </c>
      <c r="D16" s="23" t="s">
        <v>17</v>
      </c>
      <c r="E16" s="23" t="s">
        <v>23</v>
      </c>
      <c r="F16" s="37">
        <v>43250</v>
      </c>
      <c r="G16" s="30">
        <f t="shared" si="1"/>
        <v>1</v>
      </c>
      <c r="H16" s="7" t="s">
        <v>41</v>
      </c>
      <c r="I16" s="37">
        <v>43249</v>
      </c>
      <c r="J16" s="37">
        <v>43249</v>
      </c>
      <c r="K16" s="37">
        <v>43249</v>
      </c>
      <c r="L16" s="8">
        <v>15404157</v>
      </c>
      <c r="M16" s="8">
        <v>15401677.67</v>
      </c>
      <c r="N16" s="10">
        <v>99.983904789999997</v>
      </c>
      <c r="O16" s="20">
        <v>5.8756999999999997E-2</v>
      </c>
      <c r="P16" s="4" t="s">
        <v>19</v>
      </c>
    </row>
    <row r="17" spans="1:16" s="13" customFormat="1" x14ac:dyDescent="0.25">
      <c r="A17" s="4">
        <v>12</v>
      </c>
      <c r="B17" s="23" t="s">
        <v>61</v>
      </c>
      <c r="C17" s="23" t="s">
        <v>62</v>
      </c>
      <c r="D17" s="23" t="s">
        <v>17</v>
      </c>
      <c r="E17" s="23" t="s">
        <v>20</v>
      </c>
      <c r="F17" s="37">
        <v>43339</v>
      </c>
      <c r="G17" s="30">
        <f t="shared" si="1"/>
        <v>90</v>
      </c>
      <c r="H17" s="7" t="s">
        <v>41</v>
      </c>
      <c r="I17" s="37">
        <v>43249</v>
      </c>
      <c r="J17" s="37">
        <v>43249</v>
      </c>
      <c r="K17" s="37">
        <v>43249</v>
      </c>
      <c r="L17" s="8">
        <v>20000000</v>
      </c>
      <c r="M17" s="8">
        <v>1960600000</v>
      </c>
      <c r="N17" s="10">
        <v>98.03</v>
      </c>
      <c r="O17" s="20">
        <v>8.1499994332800571E-2</v>
      </c>
      <c r="P17" s="4" t="s">
        <v>19</v>
      </c>
    </row>
    <row r="18" spans="1:16" s="13" customFormat="1" x14ac:dyDescent="0.25">
      <c r="A18" s="4">
        <v>13</v>
      </c>
      <c r="B18" s="23" t="s">
        <v>63</v>
      </c>
      <c r="C18" s="23" t="s">
        <v>64</v>
      </c>
      <c r="D18" s="23" t="s">
        <v>17</v>
      </c>
      <c r="E18" s="23" t="s">
        <v>20</v>
      </c>
      <c r="F18" s="37">
        <v>43250</v>
      </c>
      <c r="G18" s="30">
        <f t="shared" si="1"/>
        <v>1</v>
      </c>
      <c r="H18" s="7" t="s">
        <v>41</v>
      </c>
      <c r="I18" s="37">
        <v>43249</v>
      </c>
      <c r="J18" s="37">
        <v>43249</v>
      </c>
      <c r="K18" s="37">
        <v>43249</v>
      </c>
      <c r="L18" s="8">
        <v>5000000</v>
      </c>
      <c r="M18" s="8">
        <v>499911000</v>
      </c>
      <c r="N18" s="10">
        <v>99.982200000000006</v>
      </c>
      <c r="O18" s="20">
        <v>6.4981999999999998E-2</v>
      </c>
      <c r="P18" s="4" t="s">
        <v>19</v>
      </c>
    </row>
    <row r="19" spans="1:16" s="13" customFormat="1" x14ac:dyDescent="0.25">
      <c r="A19" s="4">
        <v>14</v>
      </c>
      <c r="B19" s="23" t="s">
        <v>65</v>
      </c>
      <c r="C19" s="23" t="s">
        <v>66</v>
      </c>
      <c r="D19" s="23" t="s">
        <v>17</v>
      </c>
      <c r="E19" s="23" t="s">
        <v>20</v>
      </c>
      <c r="F19" s="37">
        <v>43250</v>
      </c>
      <c r="G19" s="30">
        <f t="shared" si="1"/>
        <v>1</v>
      </c>
      <c r="H19" s="7" t="s">
        <v>41</v>
      </c>
      <c r="I19" s="37">
        <v>43249</v>
      </c>
      <c r="J19" s="37">
        <v>43249</v>
      </c>
      <c r="K19" s="37">
        <v>43249</v>
      </c>
      <c r="L19" s="8">
        <v>5000000</v>
      </c>
      <c r="M19" s="8">
        <v>499912500</v>
      </c>
      <c r="N19" s="10">
        <v>99.982500000000002</v>
      </c>
      <c r="O19" s="20">
        <v>6.3885999999999998E-2</v>
      </c>
      <c r="P19" s="4" t="s">
        <v>19</v>
      </c>
    </row>
    <row r="20" spans="1:16" s="13" customFormat="1" x14ac:dyDescent="0.25">
      <c r="A20" s="4">
        <v>15</v>
      </c>
      <c r="B20" s="23" t="s">
        <v>67</v>
      </c>
      <c r="C20" s="23" t="s">
        <v>68</v>
      </c>
      <c r="D20" s="23" t="s">
        <v>17</v>
      </c>
      <c r="E20" s="23" t="s">
        <v>20</v>
      </c>
      <c r="F20" s="37">
        <v>43265</v>
      </c>
      <c r="G20" s="30">
        <f t="shared" si="1"/>
        <v>16</v>
      </c>
      <c r="H20" s="7" t="s">
        <v>41</v>
      </c>
      <c r="I20" s="37">
        <v>43249</v>
      </c>
      <c r="J20" s="37">
        <v>43249</v>
      </c>
      <c r="K20" s="37">
        <v>43249</v>
      </c>
      <c r="L20" s="8">
        <v>25000000</v>
      </c>
      <c r="M20" s="8">
        <v>2492732500</v>
      </c>
      <c r="N20" s="10">
        <v>99.709299999999999</v>
      </c>
      <c r="O20" s="20">
        <v>6.6508999999999999E-2</v>
      </c>
      <c r="P20" s="4" t="s">
        <v>19</v>
      </c>
    </row>
    <row r="21" spans="1:16" s="13" customFormat="1" x14ac:dyDescent="0.25">
      <c r="A21" s="4">
        <v>16</v>
      </c>
      <c r="B21" s="23" t="s">
        <v>65</v>
      </c>
      <c r="C21" s="23" t="s">
        <v>66</v>
      </c>
      <c r="D21" s="23" t="s">
        <v>17</v>
      </c>
      <c r="E21" s="23" t="s">
        <v>20</v>
      </c>
      <c r="F21" s="37">
        <v>43250</v>
      </c>
      <c r="G21" s="30">
        <f t="shared" si="1"/>
        <v>1</v>
      </c>
      <c r="H21" s="7" t="s">
        <v>41</v>
      </c>
      <c r="I21" s="37">
        <v>43249</v>
      </c>
      <c r="J21" s="37">
        <v>43249</v>
      </c>
      <c r="K21" s="37">
        <v>43249</v>
      </c>
      <c r="L21" s="8">
        <v>5000000</v>
      </c>
      <c r="M21" s="8">
        <v>499912500</v>
      </c>
      <c r="N21" s="10">
        <v>99.982500000000002</v>
      </c>
      <c r="O21" s="20">
        <v>6.3885999999999998E-2</v>
      </c>
      <c r="P21" s="4" t="s">
        <v>19</v>
      </c>
    </row>
    <row r="22" spans="1:16" s="13" customFormat="1" x14ac:dyDescent="0.25">
      <c r="A22" s="4">
        <v>17</v>
      </c>
      <c r="B22" s="23" t="s">
        <v>69</v>
      </c>
      <c r="C22" s="23" t="s">
        <v>70</v>
      </c>
      <c r="D22" s="23" t="s">
        <v>17</v>
      </c>
      <c r="E22" s="23" t="s">
        <v>20</v>
      </c>
      <c r="F22" s="37">
        <v>43266</v>
      </c>
      <c r="G22" s="30">
        <f t="shared" si="1"/>
        <v>17</v>
      </c>
      <c r="H22" s="7" t="s">
        <v>41</v>
      </c>
      <c r="I22" s="37">
        <v>43249</v>
      </c>
      <c r="J22" s="37">
        <v>43249</v>
      </c>
      <c r="K22" s="37">
        <v>43249</v>
      </c>
      <c r="L22" s="8">
        <v>10000000</v>
      </c>
      <c r="M22" s="8">
        <v>997005000</v>
      </c>
      <c r="N22" s="10">
        <v>99.700500000000005</v>
      </c>
      <c r="O22" s="20">
        <v>6.4497579999999999E-2</v>
      </c>
      <c r="P22" s="4" t="s">
        <v>19</v>
      </c>
    </row>
    <row r="23" spans="1:16" s="13" customFormat="1" x14ac:dyDescent="0.25">
      <c r="A23" s="4">
        <v>18</v>
      </c>
      <c r="B23" s="23" t="s">
        <v>58</v>
      </c>
      <c r="C23" s="6" t="s">
        <v>99</v>
      </c>
      <c r="D23" s="23" t="s">
        <v>17</v>
      </c>
      <c r="E23" s="23" t="s">
        <v>20</v>
      </c>
      <c r="F23" s="37">
        <v>43250</v>
      </c>
      <c r="G23" s="30">
        <f t="shared" si="1"/>
        <v>1</v>
      </c>
      <c r="H23" s="7" t="s">
        <v>41</v>
      </c>
      <c r="I23" s="37">
        <v>43249</v>
      </c>
      <c r="J23" s="37">
        <v>43249</v>
      </c>
      <c r="K23" s="37">
        <v>43249</v>
      </c>
      <c r="L23" s="8">
        <v>470495037</v>
      </c>
      <c r="M23" s="8">
        <v>470419309.83999997</v>
      </c>
      <c r="N23" s="10">
        <v>99.983904789999997</v>
      </c>
      <c r="O23" s="20">
        <v>5.8756999999999997E-2</v>
      </c>
      <c r="P23" s="4" t="s">
        <v>19</v>
      </c>
    </row>
    <row r="24" spans="1:16" s="13" customFormat="1" x14ac:dyDescent="0.25">
      <c r="A24" s="4">
        <v>19</v>
      </c>
      <c r="B24" s="23" t="s">
        <v>58</v>
      </c>
      <c r="C24" s="6" t="s">
        <v>99</v>
      </c>
      <c r="D24" s="23" t="s">
        <v>17</v>
      </c>
      <c r="E24" s="23" t="s">
        <v>24</v>
      </c>
      <c r="F24" s="37">
        <v>43250</v>
      </c>
      <c r="G24" s="30">
        <f t="shared" si="1"/>
        <v>1</v>
      </c>
      <c r="H24" s="7" t="s">
        <v>41</v>
      </c>
      <c r="I24" s="37">
        <v>43249</v>
      </c>
      <c r="J24" s="37">
        <v>43249</v>
      </c>
      <c r="K24" s="37">
        <v>43249</v>
      </c>
      <c r="L24" s="8">
        <v>146403763</v>
      </c>
      <c r="M24" s="8">
        <v>146380199.00999999</v>
      </c>
      <c r="N24" s="10">
        <v>99.983904789999997</v>
      </c>
      <c r="O24" s="20">
        <v>5.8756999999999997E-2</v>
      </c>
      <c r="P24" s="4" t="s">
        <v>19</v>
      </c>
    </row>
    <row r="25" spans="1:16" s="13" customFormat="1" x14ac:dyDescent="0.25">
      <c r="A25" s="4">
        <v>20</v>
      </c>
      <c r="B25" s="23" t="s">
        <v>58</v>
      </c>
      <c r="C25" s="6" t="s">
        <v>99</v>
      </c>
      <c r="D25" s="23" t="s">
        <v>17</v>
      </c>
      <c r="E25" s="23" t="s">
        <v>25</v>
      </c>
      <c r="F25" s="37">
        <v>43250</v>
      </c>
      <c r="G25" s="30">
        <f t="shared" si="1"/>
        <v>1</v>
      </c>
      <c r="H25" s="7" t="s">
        <v>41</v>
      </c>
      <c r="I25" s="37">
        <v>43249</v>
      </c>
      <c r="J25" s="37">
        <v>43249</v>
      </c>
      <c r="K25" s="37">
        <v>43249</v>
      </c>
      <c r="L25" s="8">
        <v>2757</v>
      </c>
      <c r="M25" s="8">
        <v>2756.56</v>
      </c>
      <c r="N25" s="10">
        <v>99.983904789999997</v>
      </c>
      <c r="O25" s="20">
        <v>5.8756999999999997E-2</v>
      </c>
      <c r="P25" s="4" t="s">
        <v>19</v>
      </c>
    </row>
    <row r="26" spans="1:16" s="13" customFormat="1" x14ac:dyDescent="0.25">
      <c r="A26" s="4">
        <v>21</v>
      </c>
      <c r="B26" s="23" t="s">
        <v>58</v>
      </c>
      <c r="C26" s="6" t="s">
        <v>99</v>
      </c>
      <c r="D26" s="23" t="s">
        <v>17</v>
      </c>
      <c r="E26" s="23" t="s">
        <v>26</v>
      </c>
      <c r="F26" s="37">
        <v>43250</v>
      </c>
      <c r="G26" s="30">
        <f t="shared" si="1"/>
        <v>1</v>
      </c>
      <c r="H26" s="7" t="s">
        <v>41</v>
      </c>
      <c r="I26" s="37">
        <v>43249</v>
      </c>
      <c r="J26" s="37">
        <v>43249</v>
      </c>
      <c r="K26" s="37">
        <v>43249</v>
      </c>
      <c r="L26" s="8">
        <v>106739429</v>
      </c>
      <c r="M26" s="8">
        <v>106722249.06</v>
      </c>
      <c r="N26" s="10">
        <v>99.983904789999997</v>
      </c>
      <c r="O26" s="20">
        <v>5.8756999999999997E-2</v>
      </c>
      <c r="P26" s="4" t="s">
        <v>19</v>
      </c>
    </row>
    <row r="27" spans="1:16" s="13" customFormat="1" x14ac:dyDescent="0.25">
      <c r="A27" s="4">
        <v>22</v>
      </c>
      <c r="B27" s="23" t="s">
        <v>58</v>
      </c>
      <c r="C27" s="6" t="s">
        <v>99</v>
      </c>
      <c r="D27" s="23" t="s">
        <v>17</v>
      </c>
      <c r="E27" s="23" t="s">
        <v>37</v>
      </c>
      <c r="F27" s="37">
        <v>43250</v>
      </c>
      <c r="G27" s="30">
        <f t="shared" si="1"/>
        <v>1</v>
      </c>
      <c r="H27" s="7" t="s">
        <v>41</v>
      </c>
      <c r="I27" s="37">
        <v>43249</v>
      </c>
      <c r="J27" s="37">
        <v>43249</v>
      </c>
      <c r="K27" s="37">
        <v>43249</v>
      </c>
      <c r="L27" s="8">
        <v>12983086</v>
      </c>
      <c r="M27" s="8">
        <v>12980996.35</v>
      </c>
      <c r="N27" s="33">
        <v>99.983904789999997</v>
      </c>
      <c r="O27" s="20">
        <v>5.8756999999999997E-2</v>
      </c>
      <c r="P27" s="4" t="s">
        <v>19</v>
      </c>
    </row>
    <row r="28" spans="1:16" x14ac:dyDescent="0.25">
      <c r="A28" s="4">
        <v>23</v>
      </c>
      <c r="B28" s="3" t="s">
        <v>58</v>
      </c>
      <c r="C28" s="6" t="s">
        <v>99</v>
      </c>
      <c r="D28" s="4" t="s">
        <v>17</v>
      </c>
      <c r="E28" s="3" t="s">
        <v>28</v>
      </c>
      <c r="F28" s="36">
        <v>43250</v>
      </c>
      <c r="G28" s="30">
        <f t="shared" si="1"/>
        <v>1</v>
      </c>
      <c r="H28" s="7" t="s">
        <v>41</v>
      </c>
      <c r="I28" s="36">
        <v>43249</v>
      </c>
      <c r="J28" s="36">
        <v>43249</v>
      </c>
      <c r="K28" s="36">
        <v>43249</v>
      </c>
      <c r="L28" s="5">
        <v>972570</v>
      </c>
      <c r="M28" s="5">
        <v>972413.46</v>
      </c>
      <c r="N28" s="32">
        <v>99.983904789999997</v>
      </c>
      <c r="O28" s="20">
        <v>5.8756999999999997E-2</v>
      </c>
      <c r="P28" s="4" t="s">
        <v>19</v>
      </c>
    </row>
    <row r="29" spans="1:16" x14ac:dyDescent="0.25">
      <c r="A29" s="4">
        <v>24</v>
      </c>
      <c r="B29" s="3" t="s">
        <v>58</v>
      </c>
      <c r="C29" s="6" t="s">
        <v>99</v>
      </c>
      <c r="D29" s="4" t="s">
        <v>17</v>
      </c>
      <c r="E29" s="3" t="s">
        <v>29</v>
      </c>
      <c r="F29" s="36">
        <v>43250</v>
      </c>
      <c r="G29" s="30">
        <f t="shared" si="1"/>
        <v>1</v>
      </c>
      <c r="H29" s="7" t="s">
        <v>41</v>
      </c>
      <c r="I29" s="36">
        <v>43249</v>
      </c>
      <c r="J29" s="36">
        <v>43249</v>
      </c>
      <c r="K29" s="36">
        <v>43249</v>
      </c>
      <c r="L29" s="5">
        <v>53083987</v>
      </c>
      <c r="M29" s="5">
        <v>53075443.020000003</v>
      </c>
      <c r="N29" s="32">
        <v>99.983904789999997</v>
      </c>
      <c r="O29" s="20">
        <v>5.8756999999999997E-2</v>
      </c>
      <c r="P29" s="4" t="s">
        <v>19</v>
      </c>
    </row>
    <row r="30" spans="1:16" x14ac:dyDescent="0.25">
      <c r="A30" s="4">
        <v>25</v>
      </c>
      <c r="B30" s="3" t="s">
        <v>58</v>
      </c>
      <c r="C30" s="6" t="s">
        <v>99</v>
      </c>
      <c r="D30" s="4" t="s">
        <v>17</v>
      </c>
      <c r="E30" s="3" t="s">
        <v>30</v>
      </c>
      <c r="F30" s="36">
        <v>43250</v>
      </c>
      <c r="G30" s="30">
        <f t="shared" si="1"/>
        <v>1</v>
      </c>
      <c r="H30" s="7" t="s">
        <v>41</v>
      </c>
      <c r="I30" s="36">
        <v>43249</v>
      </c>
      <c r="J30" s="36">
        <v>43249</v>
      </c>
      <c r="K30" s="36">
        <v>43249</v>
      </c>
      <c r="L30" s="5">
        <v>6086291</v>
      </c>
      <c r="M30" s="5">
        <v>6085311.4000000004</v>
      </c>
      <c r="N30" s="32">
        <v>99.983904789999997</v>
      </c>
      <c r="O30" s="20">
        <v>5.8756999999999997E-2</v>
      </c>
      <c r="P30" s="4" t="s">
        <v>19</v>
      </c>
    </row>
    <row r="31" spans="1:16" x14ac:dyDescent="0.25">
      <c r="A31" s="4">
        <v>26</v>
      </c>
      <c r="B31" s="3" t="s">
        <v>58</v>
      </c>
      <c r="C31" s="6" t="s">
        <v>99</v>
      </c>
      <c r="D31" s="4" t="s">
        <v>17</v>
      </c>
      <c r="E31" s="3" t="s">
        <v>31</v>
      </c>
      <c r="F31" s="36">
        <v>43250</v>
      </c>
      <c r="G31" s="30">
        <f t="shared" si="1"/>
        <v>1</v>
      </c>
      <c r="H31" s="7" t="s">
        <v>41</v>
      </c>
      <c r="I31" s="36">
        <v>43249</v>
      </c>
      <c r="J31" s="36">
        <v>43249</v>
      </c>
      <c r="K31" s="36">
        <v>43249</v>
      </c>
      <c r="L31" s="5">
        <v>12620974</v>
      </c>
      <c r="M31" s="5">
        <v>12618942.630000001</v>
      </c>
      <c r="N31" s="32">
        <v>99.983904789999997</v>
      </c>
      <c r="O31" s="20">
        <v>5.8756999999999997E-2</v>
      </c>
      <c r="P31" s="4" t="s">
        <v>19</v>
      </c>
    </row>
    <row r="32" spans="1:16" x14ac:dyDescent="0.25">
      <c r="A32" s="4">
        <v>27</v>
      </c>
      <c r="B32" s="3" t="s">
        <v>58</v>
      </c>
      <c r="C32" s="6" t="s">
        <v>99</v>
      </c>
      <c r="D32" s="4" t="s">
        <v>17</v>
      </c>
      <c r="E32" s="3" t="s">
        <v>32</v>
      </c>
      <c r="F32" s="36">
        <v>43250</v>
      </c>
      <c r="G32" s="30">
        <f t="shared" si="1"/>
        <v>1</v>
      </c>
      <c r="H32" s="7" t="s">
        <v>41</v>
      </c>
      <c r="I32" s="36">
        <v>43249</v>
      </c>
      <c r="J32" s="36">
        <v>43249</v>
      </c>
      <c r="K32" s="36">
        <v>43249</v>
      </c>
      <c r="L32" s="5">
        <v>16535726</v>
      </c>
      <c r="M32" s="5">
        <v>16533064.539999999</v>
      </c>
      <c r="N32" s="32">
        <v>99.983904789999997</v>
      </c>
      <c r="O32" s="20">
        <v>5.8756999999999997E-2</v>
      </c>
      <c r="P32" s="4" t="s">
        <v>19</v>
      </c>
    </row>
    <row r="33" spans="1:16" x14ac:dyDescent="0.25">
      <c r="A33" s="4">
        <v>28</v>
      </c>
      <c r="B33" s="3" t="s">
        <v>58</v>
      </c>
      <c r="C33" s="6" t="s">
        <v>99</v>
      </c>
      <c r="D33" s="4" t="s">
        <v>17</v>
      </c>
      <c r="E33" s="3" t="s">
        <v>33</v>
      </c>
      <c r="F33" s="36">
        <v>43250</v>
      </c>
      <c r="G33" s="30">
        <f t="shared" si="1"/>
        <v>1</v>
      </c>
      <c r="H33" s="7" t="s">
        <v>41</v>
      </c>
      <c r="I33" s="36">
        <v>43249</v>
      </c>
      <c r="J33" s="36">
        <v>43249</v>
      </c>
      <c r="K33" s="36">
        <v>43249</v>
      </c>
      <c r="L33" s="5">
        <v>4847767</v>
      </c>
      <c r="M33" s="5">
        <v>4846986.74</v>
      </c>
      <c r="N33" s="32">
        <v>99.983904789999997</v>
      </c>
      <c r="O33" s="20">
        <v>5.8756999999999997E-2</v>
      </c>
      <c r="P33" s="4" t="s">
        <v>19</v>
      </c>
    </row>
    <row r="34" spans="1:16" x14ac:dyDescent="0.25">
      <c r="A34" s="4">
        <v>29</v>
      </c>
      <c r="B34" s="3" t="s">
        <v>58</v>
      </c>
      <c r="C34" s="6" t="s">
        <v>99</v>
      </c>
      <c r="D34" s="4" t="s">
        <v>17</v>
      </c>
      <c r="E34" s="3" t="s">
        <v>34</v>
      </c>
      <c r="F34" s="36">
        <v>43250</v>
      </c>
      <c r="G34" s="30">
        <f t="shared" si="1"/>
        <v>1</v>
      </c>
      <c r="H34" s="7" t="s">
        <v>41</v>
      </c>
      <c r="I34" s="36">
        <v>43249</v>
      </c>
      <c r="J34" s="36">
        <v>43249</v>
      </c>
      <c r="K34" s="36">
        <v>43249</v>
      </c>
      <c r="L34" s="5">
        <v>20118108</v>
      </c>
      <c r="M34" s="5">
        <v>20114869.949999999</v>
      </c>
      <c r="N34" s="32">
        <v>99.983904789999997</v>
      </c>
      <c r="O34" s="20">
        <v>5.8756999999999997E-2</v>
      </c>
      <c r="P34" s="4" t="s">
        <v>19</v>
      </c>
    </row>
    <row r="35" spans="1:16" x14ac:dyDescent="0.25">
      <c r="A35" s="4">
        <v>30</v>
      </c>
      <c r="B35" s="3" t="s">
        <v>58</v>
      </c>
      <c r="C35" s="6" t="s">
        <v>99</v>
      </c>
      <c r="D35" s="4" t="s">
        <v>17</v>
      </c>
      <c r="E35" s="3" t="s">
        <v>27</v>
      </c>
      <c r="F35" s="36">
        <v>43250</v>
      </c>
      <c r="G35" s="30">
        <f t="shared" si="1"/>
        <v>1</v>
      </c>
      <c r="H35" s="7" t="s">
        <v>41</v>
      </c>
      <c r="I35" s="36">
        <v>43249</v>
      </c>
      <c r="J35" s="36">
        <v>43249</v>
      </c>
      <c r="K35" s="36">
        <v>43249</v>
      </c>
      <c r="L35" s="5">
        <v>754311294</v>
      </c>
      <c r="M35" s="5">
        <v>754189886.00999999</v>
      </c>
      <c r="N35" s="32">
        <v>99.983904789999997</v>
      </c>
      <c r="O35" s="20">
        <v>5.8756999999999997E-2</v>
      </c>
      <c r="P35" s="4" t="s">
        <v>19</v>
      </c>
    </row>
    <row r="36" spans="1:16" x14ac:dyDescent="0.25">
      <c r="A36" s="4">
        <v>31</v>
      </c>
      <c r="B36" s="3" t="s">
        <v>58</v>
      </c>
      <c r="C36" s="6" t="s">
        <v>99</v>
      </c>
      <c r="D36" s="4" t="s">
        <v>17</v>
      </c>
      <c r="E36" s="3" t="s">
        <v>38</v>
      </c>
      <c r="F36" s="36">
        <v>43250</v>
      </c>
      <c r="G36" s="30">
        <f t="shared" si="1"/>
        <v>1</v>
      </c>
      <c r="H36" s="7" t="s">
        <v>41</v>
      </c>
      <c r="I36" s="36">
        <v>43249</v>
      </c>
      <c r="J36" s="36">
        <v>43249</v>
      </c>
      <c r="K36" s="36">
        <v>43249</v>
      </c>
      <c r="L36" s="5">
        <v>30821699</v>
      </c>
      <c r="M36" s="5">
        <v>30816738.18</v>
      </c>
      <c r="N36" s="32">
        <v>99.983904789999997</v>
      </c>
      <c r="O36" s="20">
        <v>5.8756999999999997E-2</v>
      </c>
      <c r="P36" s="4" t="s">
        <v>19</v>
      </c>
    </row>
    <row r="37" spans="1:16" x14ac:dyDescent="0.25">
      <c r="A37" s="4">
        <v>32</v>
      </c>
      <c r="B37" s="3" t="s">
        <v>59</v>
      </c>
      <c r="C37" s="3" t="s">
        <v>60</v>
      </c>
      <c r="D37" s="4" t="s">
        <v>17</v>
      </c>
      <c r="E37" s="3" t="s">
        <v>36</v>
      </c>
      <c r="F37" s="36">
        <v>43756</v>
      </c>
      <c r="G37" s="30">
        <f t="shared" si="1"/>
        <v>507</v>
      </c>
      <c r="H37" s="7" t="s">
        <v>41</v>
      </c>
      <c r="I37" s="36">
        <v>43249</v>
      </c>
      <c r="J37" s="36">
        <v>43249</v>
      </c>
      <c r="K37" s="36">
        <v>43249</v>
      </c>
      <c r="L37" s="5">
        <v>50000</v>
      </c>
      <c r="M37" s="5">
        <v>5228358.84</v>
      </c>
      <c r="N37" s="32">
        <v>99.534300000000002</v>
      </c>
      <c r="O37" s="20">
        <v>8.6545000000000011E-2</v>
      </c>
      <c r="P37" s="38" t="s">
        <v>54</v>
      </c>
    </row>
    <row r="38" spans="1:16" x14ac:dyDescent="0.25">
      <c r="A38" s="4">
        <v>33</v>
      </c>
      <c r="B38" s="3" t="s">
        <v>58</v>
      </c>
      <c r="C38" s="6" t="s">
        <v>99</v>
      </c>
      <c r="D38" s="4" t="s">
        <v>17</v>
      </c>
      <c r="E38" s="3" t="s">
        <v>36</v>
      </c>
      <c r="F38" s="36">
        <v>43250</v>
      </c>
      <c r="G38" s="30">
        <f t="shared" si="1"/>
        <v>1</v>
      </c>
      <c r="H38" s="7" t="s">
        <v>41</v>
      </c>
      <c r="I38" s="36">
        <v>43249</v>
      </c>
      <c r="J38" s="36">
        <v>43249</v>
      </c>
      <c r="K38" s="36">
        <v>43249</v>
      </c>
      <c r="L38" s="5">
        <v>28055331</v>
      </c>
      <c r="M38" s="5">
        <v>28050815.440000001</v>
      </c>
      <c r="N38" s="32">
        <v>99.983904789999997</v>
      </c>
      <c r="O38" s="20">
        <v>5.8756999999999997E-2</v>
      </c>
      <c r="P38" s="4" t="s">
        <v>19</v>
      </c>
    </row>
    <row r="39" spans="1:16" x14ac:dyDescent="0.25">
      <c r="A39" s="4">
        <v>34</v>
      </c>
      <c r="B39" s="3" t="s">
        <v>58</v>
      </c>
      <c r="C39" s="6" t="s">
        <v>99</v>
      </c>
      <c r="D39" s="4" t="s">
        <v>17</v>
      </c>
      <c r="E39" s="3" t="s">
        <v>43</v>
      </c>
      <c r="F39" s="36">
        <v>43250</v>
      </c>
      <c r="G39" s="30">
        <f t="shared" si="1"/>
        <v>1</v>
      </c>
      <c r="H39" s="7" t="s">
        <v>41</v>
      </c>
      <c r="I39" s="36">
        <v>43249</v>
      </c>
      <c r="J39" s="36">
        <v>43249</v>
      </c>
      <c r="K39" s="36">
        <v>43249</v>
      </c>
      <c r="L39" s="5">
        <v>1062594881</v>
      </c>
      <c r="M39" s="5">
        <v>1062423854.12</v>
      </c>
      <c r="N39" s="32">
        <v>99.983904789999997</v>
      </c>
      <c r="O39" s="20">
        <v>5.8756999999999997E-2</v>
      </c>
      <c r="P39" s="4" t="s">
        <v>19</v>
      </c>
    </row>
    <row r="41" spans="1:16" x14ac:dyDescent="0.25">
      <c r="A41" s="1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4"/>
  <sheetViews>
    <sheetView workbookViewId="0"/>
  </sheetViews>
  <sheetFormatPr defaultRowHeight="15" x14ac:dyDescent="0.25"/>
  <cols>
    <col min="1" max="1" width="5.140625" style="1" customWidth="1"/>
    <col min="2" max="2" width="52.8554687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35" bestFit="1" customWidth="1"/>
    <col min="7" max="7" width="13.140625" style="1" bestFit="1" customWidth="1"/>
    <col min="8" max="8" width="15.5703125" style="1" bestFit="1" customWidth="1"/>
    <col min="9" max="11" width="13.28515625" style="35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5">
        <f>+'29.05.2018'!F3+1</f>
        <v>43250</v>
      </c>
    </row>
    <row r="4" spans="1:18" x14ac:dyDescent="0.25">
      <c r="G4" s="21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6" t="s">
        <v>6</v>
      </c>
      <c r="G5" s="3" t="s">
        <v>7</v>
      </c>
      <c r="H5" s="3" t="s">
        <v>8</v>
      </c>
      <c r="I5" s="36" t="s">
        <v>9</v>
      </c>
      <c r="J5" s="36" t="s">
        <v>10</v>
      </c>
      <c r="K5" s="36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13" customFormat="1" x14ac:dyDescent="0.25">
      <c r="A6" s="4">
        <v>1</v>
      </c>
      <c r="B6" s="23" t="s">
        <v>44</v>
      </c>
      <c r="C6" s="23" t="s">
        <v>45</v>
      </c>
      <c r="D6" s="23" t="s">
        <v>17</v>
      </c>
      <c r="E6" s="23" t="s">
        <v>20</v>
      </c>
      <c r="F6" s="37">
        <v>43300</v>
      </c>
      <c r="G6" s="30">
        <f>+F6-$F$3</f>
        <v>50</v>
      </c>
      <c r="H6" s="7" t="s">
        <v>42</v>
      </c>
      <c r="I6" s="37">
        <v>43249</v>
      </c>
      <c r="J6" s="37">
        <v>43249</v>
      </c>
      <c r="K6" s="37">
        <v>43250</v>
      </c>
      <c r="L6" s="24">
        <v>5000000</v>
      </c>
      <c r="M6" s="24">
        <v>495755500</v>
      </c>
      <c r="N6" s="27">
        <v>99.1511</v>
      </c>
      <c r="O6" s="25">
        <v>6.25E-2</v>
      </c>
      <c r="P6" s="4" t="s">
        <v>19</v>
      </c>
    </row>
    <row r="7" spans="1:18" s="13" customFormat="1" x14ac:dyDescent="0.25">
      <c r="A7" s="4">
        <v>2</v>
      </c>
      <c r="B7" s="23" t="s">
        <v>44</v>
      </c>
      <c r="C7" s="23" t="s">
        <v>45</v>
      </c>
      <c r="D7" s="23" t="s">
        <v>17</v>
      </c>
      <c r="E7" s="23" t="s">
        <v>20</v>
      </c>
      <c r="F7" s="37">
        <v>43300</v>
      </c>
      <c r="G7" s="30">
        <f t="shared" ref="G7:G14" si="0">+F7-$F$3</f>
        <v>50</v>
      </c>
      <c r="H7" s="7" t="s">
        <v>42</v>
      </c>
      <c r="I7" s="37">
        <v>43249</v>
      </c>
      <c r="J7" s="37">
        <v>43249</v>
      </c>
      <c r="K7" s="37">
        <v>43250</v>
      </c>
      <c r="L7" s="24">
        <v>2500000</v>
      </c>
      <c r="M7" s="24">
        <v>247879500</v>
      </c>
      <c r="N7" s="27">
        <v>99.151799999999994</v>
      </c>
      <c r="O7" s="25">
        <v>6.2447999999999997E-2</v>
      </c>
      <c r="P7" s="4" t="s">
        <v>19</v>
      </c>
    </row>
    <row r="8" spans="1:18" s="2" customFormat="1" x14ac:dyDescent="0.25">
      <c r="A8" s="4">
        <v>3</v>
      </c>
      <c r="B8" s="6" t="s">
        <v>46</v>
      </c>
      <c r="C8" s="6" t="s">
        <v>47</v>
      </c>
      <c r="D8" s="6" t="s">
        <v>17</v>
      </c>
      <c r="E8" s="6" t="s">
        <v>20</v>
      </c>
      <c r="F8" s="39">
        <v>43297</v>
      </c>
      <c r="G8" s="30">
        <f t="shared" si="0"/>
        <v>47</v>
      </c>
      <c r="H8" s="7" t="s">
        <v>42</v>
      </c>
      <c r="I8" s="39">
        <v>43249</v>
      </c>
      <c r="J8" s="39">
        <v>43249</v>
      </c>
      <c r="K8" s="39">
        <v>43250</v>
      </c>
      <c r="L8" s="8">
        <v>500000</v>
      </c>
      <c r="M8" s="9">
        <v>49512250</v>
      </c>
      <c r="N8" s="28">
        <v>99.024500000000003</v>
      </c>
      <c r="O8" s="14">
        <v>7.6503000000000002E-2</v>
      </c>
      <c r="P8" s="4" t="s">
        <v>19</v>
      </c>
      <c r="R8" s="11"/>
    </row>
    <row r="9" spans="1:18" s="2" customFormat="1" x14ac:dyDescent="0.25">
      <c r="A9" s="4">
        <v>4</v>
      </c>
      <c r="B9" s="6" t="s">
        <v>39</v>
      </c>
      <c r="C9" s="6" t="s">
        <v>40</v>
      </c>
      <c r="D9" s="6" t="s">
        <v>17</v>
      </c>
      <c r="E9" s="6" t="s">
        <v>20</v>
      </c>
      <c r="F9" s="39">
        <v>43307</v>
      </c>
      <c r="G9" s="30">
        <f t="shared" si="0"/>
        <v>57</v>
      </c>
      <c r="H9" s="7" t="s">
        <v>42</v>
      </c>
      <c r="I9" s="39">
        <v>43249</v>
      </c>
      <c r="J9" s="39">
        <v>43249</v>
      </c>
      <c r="K9" s="39">
        <v>43250</v>
      </c>
      <c r="L9" s="8">
        <v>2500000</v>
      </c>
      <c r="M9" s="9">
        <v>247575750</v>
      </c>
      <c r="N9" s="28">
        <v>99.030299999999997</v>
      </c>
      <c r="O9" s="20">
        <v>6.2702999999999995E-2</v>
      </c>
      <c r="P9" s="4" t="s">
        <v>19</v>
      </c>
      <c r="Q9" s="12"/>
    </row>
    <row r="10" spans="1:18" s="2" customFormat="1" x14ac:dyDescent="0.25">
      <c r="A10" s="4">
        <v>5</v>
      </c>
      <c r="B10" s="6" t="s">
        <v>39</v>
      </c>
      <c r="C10" s="6" t="s">
        <v>40</v>
      </c>
      <c r="D10" s="6" t="s">
        <v>17</v>
      </c>
      <c r="E10" s="6" t="s">
        <v>20</v>
      </c>
      <c r="F10" s="39">
        <v>43307</v>
      </c>
      <c r="G10" s="30">
        <f t="shared" si="0"/>
        <v>57</v>
      </c>
      <c r="H10" s="7" t="s">
        <v>42</v>
      </c>
      <c r="I10" s="39">
        <v>43249</v>
      </c>
      <c r="J10" s="39">
        <v>43249</v>
      </c>
      <c r="K10" s="39">
        <v>43250</v>
      </c>
      <c r="L10" s="8">
        <v>2000000</v>
      </c>
      <c r="M10" s="9">
        <v>198076000</v>
      </c>
      <c r="N10" s="28">
        <v>99.037999999999997</v>
      </c>
      <c r="O10" s="20">
        <v>6.2199999999999998E-2</v>
      </c>
      <c r="P10" s="4" t="s">
        <v>19</v>
      </c>
      <c r="Q10" s="12"/>
    </row>
    <row r="11" spans="1:18" s="2" customFormat="1" x14ac:dyDescent="0.25">
      <c r="A11" s="4">
        <v>6</v>
      </c>
      <c r="B11" s="6" t="s">
        <v>44</v>
      </c>
      <c r="C11" s="6" t="s">
        <v>45</v>
      </c>
      <c r="D11" s="6" t="s">
        <v>17</v>
      </c>
      <c r="E11" s="6" t="s">
        <v>20</v>
      </c>
      <c r="F11" s="39">
        <v>43300</v>
      </c>
      <c r="G11" s="30">
        <f t="shared" si="0"/>
        <v>50</v>
      </c>
      <c r="H11" s="7" t="s">
        <v>42</v>
      </c>
      <c r="I11" s="39">
        <v>43249</v>
      </c>
      <c r="J11" s="39">
        <v>43249</v>
      </c>
      <c r="K11" s="39">
        <v>43250</v>
      </c>
      <c r="L11" s="8">
        <v>500000</v>
      </c>
      <c r="M11" s="9">
        <v>49575550</v>
      </c>
      <c r="N11" s="28">
        <v>99.1511</v>
      </c>
      <c r="O11" s="20">
        <v>6.25E-2</v>
      </c>
      <c r="P11" s="4" t="s">
        <v>19</v>
      </c>
      <c r="Q11" s="12"/>
    </row>
    <row r="12" spans="1:18" s="2" customFormat="1" x14ac:dyDescent="0.25">
      <c r="A12" s="4">
        <v>7</v>
      </c>
      <c r="B12" s="6" t="s">
        <v>71</v>
      </c>
      <c r="C12" s="6" t="s">
        <v>72</v>
      </c>
      <c r="D12" s="6" t="s">
        <v>17</v>
      </c>
      <c r="E12" s="6" t="s">
        <v>20</v>
      </c>
      <c r="F12" s="39">
        <v>43340</v>
      </c>
      <c r="G12" s="30">
        <f t="shared" si="0"/>
        <v>90</v>
      </c>
      <c r="H12" s="7" t="s">
        <v>42</v>
      </c>
      <c r="I12" s="39">
        <v>43249</v>
      </c>
      <c r="J12" s="39">
        <v>43249</v>
      </c>
      <c r="K12" s="39">
        <v>43250</v>
      </c>
      <c r="L12" s="8">
        <v>2500000</v>
      </c>
      <c r="M12" s="9">
        <v>245409250</v>
      </c>
      <c r="N12" s="28">
        <v>98.160499999999999</v>
      </c>
      <c r="O12" s="20">
        <v>7.5999999999999998E-2</v>
      </c>
      <c r="P12" s="4" t="s">
        <v>19</v>
      </c>
      <c r="Q12" s="12"/>
    </row>
    <row r="13" spans="1:18" s="2" customFormat="1" x14ac:dyDescent="0.25">
      <c r="A13" s="4">
        <v>8</v>
      </c>
      <c r="B13" s="6" t="s">
        <v>44</v>
      </c>
      <c r="C13" s="6" t="s">
        <v>45</v>
      </c>
      <c r="D13" s="6" t="s">
        <v>17</v>
      </c>
      <c r="E13" s="6" t="s">
        <v>20</v>
      </c>
      <c r="F13" s="39">
        <v>43300</v>
      </c>
      <c r="G13" s="30">
        <f t="shared" si="0"/>
        <v>50</v>
      </c>
      <c r="H13" s="7" t="s">
        <v>42</v>
      </c>
      <c r="I13" s="39">
        <v>43249</v>
      </c>
      <c r="J13" s="39">
        <v>43249</v>
      </c>
      <c r="K13" s="39">
        <v>43250</v>
      </c>
      <c r="L13" s="8">
        <v>500000</v>
      </c>
      <c r="M13" s="9">
        <v>49575550</v>
      </c>
      <c r="N13" s="28">
        <v>99.1511</v>
      </c>
      <c r="O13" s="20">
        <v>6.25E-2</v>
      </c>
      <c r="P13" s="4" t="s">
        <v>19</v>
      </c>
      <c r="Q13" s="12"/>
    </row>
    <row r="14" spans="1:18" s="2" customFormat="1" x14ac:dyDescent="0.25">
      <c r="A14" s="4">
        <v>9</v>
      </c>
      <c r="B14" s="6" t="s">
        <v>39</v>
      </c>
      <c r="C14" s="6" t="s">
        <v>40</v>
      </c>
      <c r="D14" s="6" t="s">
        <v>17</v>
      </c>
      <c r="E14" s="6" t="s">
        <v>20</v>
      </c>
      <c r="F14" s="39">
        <v>43307</v>
      </c>
      <c r="G14" s="30">
        <f t="shared" si="0"/>
        <v>57</v>
      </c>
      <c r="H14" s="7" t="s">
        <v>42</v>
      </c>
      <c r="I14" s="39">
        <v>43249</v>
      </c>
      <c r="J14" s="39">
        <v>43249</v>
      </c>
      <c r="K14" s="39">
        <v>43250</v>
      </c>
      <c r="L14" s="8">
        <v>2500000</v>
      </c>
      <c r="M14" s="9">
        <v>247575750</v>
      </c>
      <c r="N14" s="28">
        <v>99.030299999999997</v>
      </c>
      <c r="O14" s="20">
        <v>6.2702999999999995E-2</v>
      </c>
      <c r="P14" s="4" t="s">
        <v>19</v>
      </c>
      <c r="Q14" s="12"/>
    </row>
    <row r="15" spans="1:18" s="2" customFormat="1" x14ac:dyDescent="0.25">
      <c r="A15" s="4">
        <v>10</v>
      </c>
      <c r="B15" s="6" t="s">
        <v>73</v>
      </c>
      <c r="C15" s="6" t="s">
        <v>99</v>
      </c>
      <c r="D15" s="6" t="s">
        <v>17</v>
      </c>
      <c r="E15" s="6" t="s">
        <v>21</v>
      </c>
      <c r="F15" s="39">
        <v>43251</v>
      </c>
      <c r="G15" s="30">
        <f t="shared" ref="G15:G42" si="1">+F15-$F$3</f>
        <v>1</v>
      </c>
      <c r="H15" s="7" t="s">
        <v>41</v>
      </c>
      <c r="I15" s="39">
        <v>43250</v>
      </c>
      <c r="J15" s="39">
        <v>43250</v>
      </c>
      <c r="K15" s="39">
        <v>43250</v>
      </c>
      <c r="L15" s="8">
        <v>14951042</v>
      </c>
      <c r="M15" s="9">
        <v>14948641.560000001</v>
      </c>
      <c r="N15" s="28">
        <v>99.983944679999993</v>
      </c>
      <c r="O15" s="20">
        <v>5.8611312900000004E-2</v>
      </c>
      <c r="P15" s="4" t="s">
        <v>19</v>
      </c>
      <c r="Q15" s="12"/>
    </row>
    <row r="16" spans="1:18" s="2" customFormat="1" x14ac:dyDescent="0.25">
      <c r="A16" s="4">
        <v>11</v>
      </c>
      <c r="B16" s="6" t="s">
        <v>73</v>
      </c>
      <c r="C16" s="6" t="s">
        <v>99</v>
      </c>
      <c r="D16" s="6" t="s">
        <v>17</v>
      </c>
      <c r="E16" s="6" t="s">
        <v>18</v>
      </c>
      <c r="F16" s="37">
        <v>43251</v>
      </c>
      <c r="G16" s="30">
        <f t="shared" si="1"/>
        <v>1</v>
      </c>
      <c r="H16" s="7" t="s">
        <v>41</v>
      </c>
      <c r="I16" s="37">
        <v>43250</v>
      </c>
      <c r="J16" s="37">
        <v>43250</v>
      </c>
      <c r="K16" s="37">
        <v>43250</v>
      </c>
      <c r="L16" s="8">
        <v>4884518</v>
      </c>
      <c r="M16" s="9">
        <v>4883733.78</v>
      </c>
      <c r="N16" s="28">
        <v>99.983944679999993</v>
      </c>
      <c r="O16" s="20">
        <v>5.8611312900000004E-2</v>
      </c>
      <c r="P16" s="4" t="s">
        <v>19</v>
      </c>
      <c r="Q16" s="12"/>
    </row>
    <row r="17" spans="1:17" s="2" customFormat="1" x14ac:dyDescent="0.25">
      <c r="A17" s="4">
        <v>12</v>
      </c>
      <c r="B17" s="6" t="s">
        <v>74</v>
      </c>
      <c r="C17" s="6" t="s">
        <v>75</v>
      </c>
      <c r="D17" s="6" t="s">
        <v>17</v>
      </c>
      <c r="E17" s="6" t="s">
        <v>22</v>
      </c>
      <c r="F17" s="37">
        <v>43266</v>
      </c>
      <c r="G17" s="30">
        <f t="shared" si="1"/>
        <v>16</v>
      </c>
      <c r="H17" s="7" t="s">
        <v>41</v>
      </c>
      <c r="I17" s="37">
        <v>43250</v>
      </c>
      <c r="J17" s="37">
        <v>43250</v>
      </c>
      <c r="K17" s="37">
        <v>43250</v>
      </c>
      <c r="L17" s="8">
        <v>2500000</v>
      </c>
      <c r="M17" s="9">
        <v>249104500</v>
      </c>
      <c r="N17" s="28">
        <v>99.641800000000003</v>
      </c>
      <c r="O17" s="20">
        <v>8.2008128114906806E-2</v>
      </c>
      <c r="P17" s="4" t="s">
        <v>19</v>
      </c>
      <c r="Q17" s="12"/>
    </row>
    <row r="18" spans="1:17" s="2" customFormat="1" x14ac:dyDescent="0.25">
      <c r="A18" s="4">
        <v>13</v>
      </c>
      <c r="B18" s="23" t="s">
        <v>76</v>
      </c>
      <c r="C18" s="23" t="s">
        <v>77</v>
      </c>
      <c r="D18" s="23" t="s">
        <v>17</v>
      </c>
      <c r="E18" s="23" t="s">
        <v>22</v>
      </c>
      <c r="F18" s="37">
        <v>43339</v>
      </c>
      <c r="G18" s="30">
        <f t="shared" si="1"/>
        <v>89</v>
      </c>
      <c r="H18" s="7" t="s">
        <v>41</v>
      </c>
      <c r="I18" s="37">
        <v>43250</v>
      </c>
      <c r="J18" s="37">
        <v>43250</v>
      </c>
      <c r="K18" s="37">
        <v>43250</v>
      </c>
      <c r="L18" s="31">
        <v>2500000</v>
      </c>
      <c r="M18" s="31">
        <v>245275250</v>
      </c>
      <c r="N18" s="28">
        <v>98.110100000000003</v>
      </c>
      <c r="O18" s="20">
        <v>7.900015883325015E-2</v>
      </c>
      <c r="P18" s="4" t="s">
        <v>19</v>
      </c>
      <c r="Q18" s="16"/>
    </row>
    <row r="19" spans="1:17" s="2" customFormat="1" x14ac:dyDescent="0.25">
      <c r="A19" s="4">
        <v>14</v>
      </c>
      <c r="B19" s="23" t="s">
        <v>73</v>
      </c>
      <c r="C19" s="6" t="s">
        <v>99</v>
      </c>
      <c r="D19" s="23" t="s">
        <v>17</v>
      </c>
      <c r="E19" s="23" t="s">
        <v>22</v>
      </c>
      <c r="F19" s="37">
        <v>43251</v>
      </c>
      <c r="G19" s="30">
        <f t="shared" si="1"/>
        <v>1</v>
      </c>
      <c r="H19" s="7" t="s">
        <v>41</v>
      </c>
      <c r="I19" s="37">
        <v>43250</v>
      </c>
      <c r="J19" s="37">
        <v>43250</v>
      </c>
      <c r="K19" s="37">
        <v>43250</v>
      </c>
      <c r="L19" s="31">
        <v>86801811</v>
      </c>
      <c r="M19" s="31">
        <v>86787874.689999998</v>
      </c>
      <c r="N19" s="28">
        <v>99.983944679999993</v>
      </c>
      <c r="O19" s="22">
        <v>5.8611312900000004E-2</v>
      </c>
      <c r="P19" s="4" t="s">
        <v>19</v>
      </c>
      <c r="Q19" s="16"/>
    </row>
    <row r="20" spans="1:17" s="2" customFormat="1" x14ac:dyDescent="0.25">
      <c r="A20" s="4">
        <v>15</v>
      </c>
      <c r="B20" s="23" t="s">
        <v>73</v>
      </c>
      <c r="C20" s="6" t="s">
        <v>99</v>
      </c>
      <c r="D20" s="23" t="s">
        <v>17</v>
      </c>
      <c r="E20" s="23" t="s">
        <v>23</v>
      </c>
      <c r="F20" s="37">
        <v>43251</v>
      </c>
      <c r="G20" s="30">
        <f t="shared" si="1"/>
        <v>1</v>
      </c>
      <c r="H20" s="7" t="s">
        <v>41</v>
      </c>
      <c r="I20" s="37">
        <v>43250</v>
      </c>
      <c r="J20" s="37">
        <v>43250</v>
      </c>
      <c r="K20" s="37">
        <v>43250</v>
      </c>
      <c r="L20" s="31">
        <v>15406637</v>
      </c>
      <c r="M20" s="31">
        <v>15404163.42</v>
      </c>
      <c r="N20" s="28">
        <v>99.983944679999993</v>
      </c>
      <c r="O20" s="22">
        <v>5.8611312900000004E-2</v>
      </c>
      <c r="P20" s="4" t="s">
        <v>19</v>
      </c>
      <c r="Q20" s="16"/>
    </row>
    <row r="21" spans="1:17" s="2" customFormat="1" x14ac:dyDescent="0.25">
      <c r="A21" s="4">
        <v>16</v>
      </c>
      <c r="B21" s="23" t="s">
        <v>78</v>
      </c>
      <c r="C21" s="23" t="s">
        <v>79</v>
      </c>
      <c r="D21" s="23" t="s">
        <v>17</v>
      </c>
      <c r="E21" s="23" t="s">
        <v>20</v>
      </c>
      <c r="F21" s="37">
        <v>43340</v>
      </c>
      <c r="G21" s="30">
        <f t="shared" si="1"/>
        <v>90</v>
      </c>
      <c r="H21" s="7" t="s">
        <v>41</v>
      </c>
      <c r="I21" s="37">
        <v>43250</v>
      </c>
      <c r="J21" s="37">
        <v>43250</v>
      </c>
      <c r="K21" s="37">
        <v>43250</v>
      </c>
      <c r="L21" s="31">
        <v>10000000</v>
      </c>
      <c r="M21" s="31">
        <v>979566000</v>
      </c>
      <c r="N21" s="28">
        <v>97.956599999999995</v>
      </c>
      <c r="O21" s="20">
        <v>8.4599937341866133E-2</v>
      </c>
      <c r="P21" s="4" t="s">
        <v>19</v>
      </c>
      <c r="Q21" s="16"/>
    </row>
    <row r="22" spans="1:17" s="2" customFormat="1" x14ac:dyDescent="0.25">
      <c r="A22" s="4">
        <v>17</v>
      </c>
      <c r="B22" s="23" t="s">
        <v>74</v>
      </c>
      <c r="C22" s="23" t="s">
        <v>75</v>
      </c>
      <c r="D22" s="23" t="s">
        <v>17</v>
      </c>
      <c r="E22" s="23" t="s">
        <v>20</v>
      </c>
      <c r="F22" s="37">
        <v>43266</v>
      </c>
      <c r="G22" s="30">
        <f t="shared" si="1"/>
        <v>16</v>
      </c>
      <c r="H22" s="7" t="s">
        <v>41</v>
      </c>
      <c r="I22" s="37">
        <v>43250</v>
      </c>
      <c r="J22" s="37">
        <v>43250</v>
      </c>
      <c r="K22" s="37">
        <v>43250</v>
      </c>
      <c r="L22" s="31">
        <v>37000000</v>
      </c>
      <c r="M22" s="31">
        <v>3686746600</v>
      </c>
      <c r="N22" s="28">
        <v>99.641800000000003</v>
      </c>
      <c r="O22" s="20">
        <v>8.2008128114906806E-2</v>
      </c>
      <c r="P22" s="4" t="s">
        <v>19</v>
      </c>
      <c r="Q22" s="16"/>
    </row>
    <row r="23" spans="1:17" s="2" customFormat="1" x14ac:dyDescent="0.25">
      <c r="A23" s="4">
        <v>18</v>
      </c>
      <c r="B23" s="23" t="s">
        <v>80</v>
      </c>
      <c r="C23" s="23" t="s">
        <v>81</v>
      </c>
      <c r="D23" s="23" t="s">
        <v>17</v>
      </c>
      <c r="E23" s="23" t="s">
        <v>20</v>
      </c>
      <c r="F23" s="37">
        <v>43340</v>
      </c>
      <c r="G23" s="30">
        <f t="shared" si="1"/>
        <v>90</v>
      </c>
      <c r="H23" s="7" t="s">
        <v>41</v>
      </c>
      <c r="I23" s="37">
        <v>43250</v>
      </c>
      <c r="J23" s="37">
        <v>43250</v>
      </c>
      <c r="K23" s="37">
        <v>43250</v>
      </c>
      <c r="L23" s="31">
        <v>20000000</v>
      </c>
      <c r="M23" s="31">
        <v>1959652000</v>
      </c>
      <c r="N23" s="28">
        <v>97.982600000000005</v>
      </c>
      <c r="O23" s="20">
        <v>8.3501333683508677E-2</v>
      </c>
      <c r="P23" s="4" t="s">
        <v>19</v>
      </c>
      <c r="Q23" s="16"/>
    </row>
    <row r="24" spans="1:17" s="2" customFormat="1" x14ac:dyDescent="0.25">
      <c r="A24" s="4">
        <v>19</v>
      </c>
      <c r="B24" s="23" t="s">
        <v>76</v>
      </c>
      <c r="C24" s="23" t="s">
        <v>77</v>
      </c>
      <c r="D24" s="23" t="s">
        <v>17</v>
      </c>
      <c r="E24" s="23" t="s">
        <v>20</v>
      </c>
      <c r="F24" s="40">
        <v>43339</v>
      </c>
      <c r="G24" s="30">
        <f t="shared" si="1"/>
        <v>89</v>
      </c>
      <c r="H24" s="7" t="s">
        <v>41</v>
      </c>
      <c r="I24" s="40">
        <v>43250</v>
      </c>
      <c r="J24" s="40">
        <v>43250</v>
      </c>
      <c r="K24" s="40">
        <v>43250</v>
      </c>
      <c r="L24" s="31">
        <v>7500000</v>
      </c>
      <c r="M24" s="31">
        <v>735825750</v>
      </c>
      <c r="N24" s="28">
        <v>98.110100000000003</v>
      </c>
      <c r="O24" s="20">
        <v>7.900015883325015E-2</v>
      </c>
      <c r="P24" s="4" t="s">
        <v>19</v>
      </c>
      <c r="Q24" s="16"/>
    </row>
    <row r="25" spans="1:17" s="2" customFormat="1" x14ac:dyDescent="0.25">
      <c r="A25" s="4">
        <v>20</v>
      </c>
      <c r="B25" s="23" t="s">
        <v>82</v>
      </c>
      <c r="C25" s="23" t="s">
        <v>83</v>
      </c>
      <c r="D25" s="23" t="s">
        <v>17</v>
      </c>
      <c r="E25" s="23" t="s">
        <v>20</v>
      </c>
      <c r="F25" s="40">
        <v>43340</v>
      </c>
      <c r="G25" s="30">
        <f t="shared" si="1"/>
        <v>90</v>
      </c>
      <c r="H25" s="7" t="s">
        <v>41</v>
      </c>
      <c r="I25" s="40">
        <v>43250</v>
      </c>
      <c r="J25" s="40">
        <v>43250</v>
      </c>
      <c r="K25" s="40">
        <v>43250</v>
      </c>
      <c r="L25" s="31">
        <v>10000000</v>
      </c>
      <c r="M25" s="31">
        <v>979826000</v>
      </c>
      <c r="N25" s="28">
        <v>97.982600000000005</v>
      </c>
      <c r="O25" s="20">
        <v>8.3501333683508677E-2</v>
      </c>
      <c r="P25" s="4" t="s">
        <v>19</v>
      </c>
      <c r="Q25" s="16"/>
    </row>
    <row r="26" spans="1:17" s="2" customFormat="1" x14ac:dyDescent="0.25">
      <c r="A26" s="4">
        <v>21</v>
      </c>
      <c r="B26" s="3" t="s">
        <v>84</v>
      </c>
      <c r="C26" s="3" t="s">
        <v>85</v>
      </c>
      <c r="D26" s="4" t="s">
        <v>17</v>
      </c>
      <c r="E26" s="3" t="s">
        <v>20</v>
      </c>
      <c r="F26" s="36">
        <v>43251</v>
      </c>
      <c r="G26" s="30">
        <f t="shared" si="1"/>
        <v>1</v>
      </c>
      <c r="H26" s="7" t="s">
        <v>41</v>
      </c>
      <c r="I26" s="36">
        <v>43250</v>
      </c>
      <c r="J26" s="36">
        <v>43250</v>
      </c>
      <c r="K26" s="36">
        <v>43250</v>
      </c>
      <c r="L26" s="5">
        <v>10000000</v>
      </c>
      <c r="M26" s="5">
        <v>999832000</v>
      </c>
      <c r="N26" s="29">
        <v>99.983199999999997</v>
      </c>
      <c r="O26" s="22">
        <v>6.1330000000000003E-2</v>
      </c>
      <c r="P26" s="4" t="s">
        <v>19</v>
      </c>
      <c r="Q26" s="16"/>
    </row>
    <row r="27" spans="1:17" x14ac:dyDescent="0.25">
      <c r="A27" s="4">
        <v>22</v>
      </c>
      <c r="B27" s="3" t="s">
        <v>86</v>
      </c>
      <c r="C27" s="3" t="s">
        <v>87</v>
      </c>
      <c r="D27" s="4" t="s">
        <v>17</v>
      </c>
      <c r="E27" s="3" t="s">
        <v>20</v>
      </c>
      <c r="F27" s="36">
        <v>43251</v>
      </c>
      <c r="G27" s="30">
        <f t="shared" si="1"/>
        <v>1</v>
      </c>
      <c r="H27" s="7" t="s">
        <v>41</v>
      </c>
      <c r="I27" s="36">
        <v>43250</v>
      </c>
      <c r="J27" s="36">
        <v>43250</v>
      </c>
      <c r="K27" s="36">
        <v>43250</v>
      </c>
      <c r="L27" s="5">
        <v>10000000</v>
      </c>
      <c r="M27" s="5">
        <v>999826000</v>
      </c>
      <c r="N27" s="29">
        <v>99.982600000000005</v>
      </c>
      <c r="O27" s="22">
        <v>6.3520999999999994E-2</v>
      </c>
      <c r="P27" s="4" t="s">
        <v>19</v>
      </c>
    </row>
    <row r="28" spans="1:17" x14ac:dyDescent="0.25">
      <c r="A28" s="4">
        <v>23</v>
      </c>
      <c r="B28" s="3" t="s">
        <v>73</v>
      </c>
      <c r="C28" s="6" t="s">
        <v>99</v>
      </c>
      <c r="D28" s="4" t="s">
        <v>17</v>
      </c>
      <c r="E28" s="3" t="s">
        <v>24</v>
      </c>
      <c r="F28" s="36">
        <v>43251</v>
      </c>
      <c r="G28" s="30">
        <f t="shared" si="1"/>
        <v>1</v>
      </c>
      <c r="H28" s="7" t="s">
        <v>41</v>
      </c>
      <c r="I28" s="36">
        <v>43250</v>
      </c>
      <c r="J28" s="36">
        <v>43250</v>
      </c>
      <c r="K28" s="36">
        <v>43250</v>
      </c>
      <c r="L28" s="5">
        <v>172177080</v>
      </c>
      <c r="M28" s="5">
        <v>172149436.41999999</v>
      </c>
      <c r="N28" s="29">
        <v>99.983944679999993</v>
      </c>
      <c r="O28" s="22">
        <v>5.8611312900000004E-2</v>
      </c>
      <c r="P28" s="4" t="s">
        <v>19</v>
      </c>
    </row>
    <row r="29" spans="1:17" x14ac:dyDescent="0.25">
      <c r="A29" s="4">
        <v>24</v>
      </c>
      <c r="B29" s="3" t="s">
        <v>73</v>
      </c>
      <c r="C29" s="6" t="s">
        <v>99</v>
      </c>
      <c r="D29" s="4" t="s">
        <v>17</v>
      </c>
      <c r="E29" s="3" t="s">
        <v>25</v>
      </c>
      <c r="F29" s="36">
        <v>43251</v>
      </c>
      <c r="G29" s="30">
        <f t="shared" si="1"/>
        <v>1</v>
      </c>
      <c r="H29" s="7" t="s">
        <v>41</v>
      </c>
      <c r="I29" s="36">
        <v>43250</v>
      </c>
      <c r="J29" s="36">
        <v>43250</v>
      </c>
      <c r="K29" s="36">
        <v>43250</v>
      </c>
      <c r="L29" s="5">
        <v>40022</v>
      </c>
      <c r="M29" s="5">
        <v>40015.57</v>
      </c>
      <c r="N29" s="29">
        <v>99.983944679999993</v>
      </c>
      <c r="O29" s="22">
        <v>5.8611312900000004E-2</v>
      </c>
      <c r="P29" s="4" t="s">
        <v>19</v>
      </c>
    </row>
    <row r="30" spans="1:17" x14ac:dyDescent="0.25">
      <c r="A30" s="4">
        <v>25</v>
      </c>
      <c r="B30" s="3" t="s">
        <v>73</v>
      </c>
      <c r="C30" s="6" t="s">
        <v>99</v>
      </c>
      <c r="D30" s="4" t="s">
        <v>17</v>
      </c>
      <c r="E30" s="3" t="s">
        <v>26</v>
      </c>
      <c r="F30" s="36">
        <v>43251</v>
      </c>
      <c r="G30" s="30">
        <f t="shared" si="1"/>
        <v>1</v>
      </c>
      <c r="H30" s="7" t="s">
        <v>41</v>
      </c>
      <c r="I30" s="36">
        <v>43250</v>
      </c>
      <c r="J30" s="36">
        <v>43250</v>
      </c>
      <c r="K30" s="36">
        <v>43250</v>
      </c>
      <c r="L30" s="5">
        <v>107207587</v>
      </c>
      <c r="M30" s="5">
        <v>107190374.48</v>
      </c>
      <c r="N30" s="29">
        <v>99.983944679999993</v>
      </c>
      <c r="O30" s="22">
        <v>5.8611312900000004E-2</v>
      </c>
      <c r="P30" s="4" t="s">
        <v>19</v>
      </c>
    </row>
    <row r="31" spans="1:17" x14ac:dyDescent="0.25">
      <c r="A31" s="4">
        <v>26</v>
      </c>
      <c r="B31" s="3" t="s">
        <v>73</v>
      </c>
      <c r="C31" s="6" t="s">
        <v>99</v>
      </c>
      <c r="D31" s="4" t="s">
        <v>17</v>
      </c>
      <c r="E31" s="3" t="s">
        <v>37</v>
      </c>
      <c r="F31" s="36">
        <v>43251</v>
      </c>
      <c r="G31" s="30">
        <f t="shared" si="1"/>
        <v>1</v>
      </c>
      <c r="H31" s="7" t="s">
        <v>41</v>
      </c>
      <c r="I31" s="36">
        <v>43250</v>
      </c>
      <c r="J31" s="36">
        <v>43250</v>
      </c>
      <c r="K31" s="36">
        <v>43250</v>
      </c>
      <c r="L31" s="5">
        <v>13233857</v>
      </c>
      <c r="M31" s="5">
        <v>13231732.26</v>
      </c>
      <c r="N31" s="29">
        <v>99.983944679999993</v>
      </c>
      <c r="O31" s="22">
        <v>5.8611312900000004E-2</v>
      </c>
      <c r="P31" s="4" t="s">
        <v>19</v>
      </c>
    </row>
    <row r="32" spans="1:17" x14ac:dyDescent="0.25">
      <c r="A32" s="4">
        <v>27</v>
      </c>
      <c r="B32" s="3" t="s">
        <v>73</v>
      </c>
      <c r="C32" s="6" t="s">
        <v>99</v>
      </c>
      <c r="D32" s="4" t="s">
        <v>17</v>
      </c>
      <c r="E32" s="3" t="s">
        <v>28</v>
      </c>
      <c r="F32" s="36">
        <v>43251</v>
      </c>
      <c r="G32" s="30">
        <f t="shared" si="1"/>
        <v>1</v>
      </c>
      <c r="H32" s="7" t="s">
        <v>41</v>
      </c>
      <c r="I32" s="36">
        <v>43250</v>
      </c>
      <c r="J32" s="36">
        <v>43250</v>
      </c>
      <c r="K32" s="36">
        <v>43250</v>
      </c>
      <c r="L32" s="5">
        <v>4428939</v>
      </c>
      <c r="M32" s="5">
        <v>4428227.92</v>
      </c>
      <c r="N32" s="29">
        <v>99.983944679999993</v>
      </c>
      <c r="O32" s="22">
        <v>5.8611312900000004E-2</v>
      </c>
      <c r="P32" s="4" t="s">
        <v>19</v>
      </c>
    </row>
    <row r="33" spans="1:16" x14ac:dyDescent="0.25">
      <c r="A33" s="4">
        <v>28</v>
      </c>
      <c r="B33" s="3" t="s">
        <v>73</v>
      </c>
      <c r="C33" s="6" t="s">
        <v>99</v>
      </c>
      <c r="D33" s="4" t="s">
        <v>17</v>
      </c>
      <c r="E33" s="3" t="s">
        <v>29</v>
      </c>
      <c r="F33" s="36">
        <v>43251</v>
      </c>
      <c r="G33" s="30">
        <f t="shared" si="1"/>
        <v>1</v>
      </c>
      <c r="H33" s="7" t="s">
        <v>41</v>
      </c>
      <c r="I33" s="36">
        <v>43250</v>
      </c>
      <c r="J33" s="36">
        <v>43250</v>
      </c>
      <c r="K33" s="36">
        <v>43250</v>
      </c>
      <c r="L33" s="5">
        <v>42293698</v>
      </c>
      <c r="M33" s="5">
        <v>42286907.609999999</v>
      </c>
      <c r="N33" s="29">
        <v>99.983944679999993</v>
      </c>
      <c r="O33" s="22">
        <v>5.8611312900000004E-2</v>
      </c>
      <c r="P33" s="4" t="s">
        <v>19</v>
      </c>
    </row>
    <row r="34" spans="1:16" x14ac:dyDescent="0.25">
      <c r="A34" s="4">
        <v>29</v>
      </c>
      <c r="B34" s="3" t="s">
        <v>73</v>
      </c>
      <c r="C34" s="6" t="s">
        <v>99</v>
      </c>
      <c r="D34" s="4" t="s">
        <v>17</v>
      </c>
      <c r="E34" s="3" t="s">
        <v>30</v>
      </c>
      <c r="F34" s="36">
        <v>43251</v>
      </c>
      <c r="G34" s="30">
        <f t="shared" si="1"/>
        <v>1</v>
      </c>
      <c r="H34" s="7" t="s">
        <v>41</v>
      </c>
      <c r="I34" s="36">
        <v>43250</v>
      </c>
      <c r="J34" s="36">
        <v>43250</v>
      </c>
      <c r="K34" s="36">
        <v>43250</v>
      </c>
      <c r="L34" s="5">
        <v>6035653</v>
      </c>
      <c r="M34" s="5">
        <v>6034683.96</v>
      </c>
      <c r="N34" s="29">
        <v>99.983944679999993</v>
      </c>
      <c r="O34" s="22">
        <v>5.8611312900000004E-2</v>
      </c>
      <c r="P34" s="4" t="s">
        <v>19</v>
      </c>
    </row>
    <row r="35" spans="1:16" x14ac:dyDescent="0.25">
      <c r="A35" s="4">
        <v>30</v>
      </c>
      <c r="B35" s="3" t="s">
        <v>73</v>
      </c>
      <c r="C35" s="6" t="s">
        <v>99</v>
      </c>
      <c r="D35" s="4" t="s">
        <v>17</v>
      </c>
      <c r="E35" s="3" t="s">
        <v>31</v>
      </c>
      <c r="F35" s="36">
        <v>43251</v>
      </c>
      <c r="G35" s="30">
        <f t="shared" si="1"/>
        <v>1</v>
      </c>
      <c r="H35" s="7" t="s">
        <v>41</v>
      </c>
      <c r="I35" s="36">
        <v>43250</v>
      </c>
      <c r="J35" s="36">
        <v>43250</v>
      </c>
      <c r="K35" s="36">
        <v>43250</v>
      </c>
      <c r="L35" s="5">
        <v>31197769</v>
      </c>
      <c r="M35" s="5">
        <v>31192760.100000001</v>
      </c>
      <c r="N35" s="29">
        <v>99.983944679999993</v>
      </c>
      <c r="O35" s="22">
        <v>5.8611312900000004E-2</v>
      </c>
      <c r="P35" s="4" t="s">
        <v>19</v>
      </c>
    </row>
    <row r="36" spans="1:16" x14ac:dyDescent="0.25">
      <c r="A36" s="4">
        <v>31</v>
      </c>
      <c r="B36" s="3" t="s">
        <v>73</v>
      </c>
      <c r="C36" s="6" t="s">
        <v>99</v>
      </c>
      <c r="D36" s="4" t="s">
        <v>17</v>
      </c>
      <c r="E36" s="3" t="s">
        <v>32</v>
      </c>
      <c r="F36" s="36">
        <v>43251</v>
      </c>
      <c r="G36" s="30">
        <f t="shared" si="1"/>
        <v>1</v>
      </c>
      <c r="H36" s="7" t="s">
        <v>41</v>
      </c>
      <c r="I36" s="36">
        <v>43250</v>
      </c>
      <c r="J36" s="36">
        <v>43250</v>
      </c>
      <c r="K36" s="36">
        <v>43250</v>
      </c>
      <c r="L36" s="5">
        <v>16489388</v>
      </c>
      <c r="M36" s="5">
        <v>16486740.58</v>
      </c>
      <c r="N36" s="29">
        <v>99.983944679999993</v>
      </c>
      <c r="O36" s="22">
        <v>5.8611312900000004E-2</v>
      </c>
      <c r="P36" s="4" t="s">
        <v>19</v>
      </c>
    </row>
    <row r="37" spans="1:16" x14ac:dyDescent="0.25">
      <c r="A37" s="4">
        <v>32</v>
      </c>
      <c r="B37" s="3" t="s">
        <v>73</v>
      </c>
      <c r="C37" s="6" t="s">
        <v>99</v>
      </c>
      <c r="D37" s="4" t="s">
        <v>17</v>
      </c>
      <c r="E37" s="3" t="s">
        <v>33</v>
      </c>
      <c r="F37" s="36">
        <v>43251</v>
      </c>
      <c r="G37" s="30">
        <f t="shared" si="1"/>
        <v>1</v>
      </c>
      <c r="H37" s="7" t="s">
        <v>41</v>
      </c>
      <c r="I37" s="36">
        <v>43250</v>
      </c>
      <c r="J37" s="36">
        <v>43250</v>
      </c>
      <c r="K37" s="36">
        <v>43250</v>
      </c>
      <c r="L37" s="5">
        <v>4848547</v>
      </c>
      <c r="M37" s="5">
        <v>4847768.55</v>
      </c>
      <c r="N37" s="29">
        <v>99.983944679999993</v>
      </c>
      <c r="O37" s="22">
        <v>5.8611312900000004E-2</v>
      </c>
      <c r="P37" s="4" t="s">
        <v>19</v>
      </c>
    </row>
    <row r="38" spans="1:16" x14ac:dyDescent="0.25">
      <c r="A38" s="4">
        <v>33</v>
      </c>
      <c r="B38" s="3" t="s">
        <v>73</v>
      </c>
      <c r="C38" s="6" t="s">
        <v>99</v>
      </c>
      <c r="D38" s="4" t="s">
        <v>17</v>
      </c>
      <c r="E38" s="3" t="s">
        <v>34</v>
      </c>
      <c r="F38" s="36">
        <v>43251</v>
      </c>
      <c r="G38" s="30">
        <f t="shared" si="1"/>
        <v>1</v>
      </c>
      <c r="H38" s="7" t="s">
        <v>41</v>
      </c>
      <c r="I38" s="36">
        <v>43250</v>
      </c>
      <c r="J38" s="36">
        <v>43250</v>
      </c>
      <c r="K38" s="36">
        <v>43250</v>
      </c>
      <c r="L38" s="5">
        <v>15569991</v>
      </c>
      <c r="M38" s="5">
        <v>15567491.189999999</v>
      </c>
      <c r="N38" s="29">
        <v>99.983944679999993</v>
      </c>
      <c r="O38" s="22">
        <v>5.8611312900000004E-2</v>
      </c>
      <c r="P38" s="4" t="s">
        <v>19</v>
      </c>
    </row>
    <row r="39" spans="1:16" x14ac:dyDescent="0.25">
      <c r="A39" s="4">
        <v>34</v>
      </c>
      <c r="B39" s="3" t="s">
        <v>73</v>
      </c>
      <c r="C39" s="6" t="s">
        <v>99</v>
      </c>
      <c r="D39" s="4" t="s">
        <v>17</v>
      </c>
      <c r="E39" s="3" t="s">
        <v>27</v>
      </c>
      <c r="F39" s="36">
        <v>43251</v>
      </c>
      <c r="G39" s="30">
        <f t="shared" si="1"/>
        <v>1</v>
      </c>
      <c r="H39" s="7" t="s">
        <v>41</v>
      </c>
      <c r="I39" s="36">
        <v>43250</v>
      </c>
      <c r="J39" s="36">
        <v>43250</v>
      </c>
      <c r="K39" s="36">
        <v>43250</v>
      </c>
      <c r="L39" s="5">
        <v>746604797</v>
      </c>
      <c r="M39" s="5">
        <v>746484927.21000004</v>
      </c>
      <c r="N39" s="29">
        <v>99.983944679999993</v>
      </c>
      <c r="O39" s="22">
        <v>5.8611312900000004E-2</v>
      </c>
      <c r="P39" s="4" t="s">
        <v>19</v>
      </c>
    </row>
    <row r="40" spans="1:16" x14ac:dyDescent="0.25">
      <c r="A40" s="4">
        <v>35</v>
      </c>
      <c r="B40" s="3" t="s">
        <v>73</v>
      </c>
      <c r="C40" s="6" t="s">
        <v>99</v>
      </c>
      <c r="D40" s="4" t="s">
        <v>17</v>
      </c>
      <c r="E40" s="3" t="s">
        <v>38</v>
      </c>
      <c r="F40" s="36">
        <v>43251</v>
      </c>
      <c r="G40" s="30">
        <f t="shared" si="1"/>
        <v>1</v>
      </c>
      <c r="H40" s="7" t="s">
        <v>41</v>
      </c>
      <c r="I40" s="36">
        <v>43250</v>
      </c>
      <c r="J40" s="36">
        <v>43250</v>
      </c>
      <c r="K40" s="36">
        <v>43250</v>
      </c>
      <c r="L40" s="5">
        <v>22958463</v>
      </c>
      <c r="M40" s="5">
        <v>22954776.949999999</v>
      </c>
      <c r="N40" s="29">
        <v>99.983944679999993</v>
      </c>
      <c r="O40" s="22">
        <v>5.8611312900000004E-2</v>
      </c>
      <c r="P40" s="4" t="s">
        <v>19</v>
      </c>
    </row>
    <row r="41" spans="1:16" x14ac:dyDescent="0.25">
      <c r="A41" s="4">
        <v>36</v>
      </c>
      <c r="B41" s="3" t="s">
        <v>73</v>
      </c>
      <c r="C41" s="6" t="s">
        <v>99</v>
      </c>
      <c r="D41" s="4" t="s">
        <v>17</v>
      </c>
      <c r="E41" s="3" t="s">
        <v>36</v>
      </c>
      <c r="F41" s="36">
        <v>43251</v>
      </c>
      <c r="G41" s="30">
        <f t="shared" si="1"/>
        <v>1</v>
      </c>
      <c r="H41" s="7" t="s">
        <v>41</v>
      </c>
      <c r="I41" s="36">
        <v>43250</v>
      </c>
      <c r="J41" s="36">
        <v>43250</v>
      </c>
      <c r="K41" s="36">
        <v>43250</v>
      </c>
      <c r="L41" s="5">
        <v>28029652</v>
      </c>
      <c r="M41" s="5">
        <v>28025151.75</v>
      </c>
      <c r="N41" s="29">
        <v>99.983944679999993</v>
      </c>
      <c r="O41" s="22">
        <v>5.8611312900000004E-2</v>
      </c>
      <c r="P41" s="4" t="s">
        <v>19</v>
      </c>
    </row>
    <row r="42" spans="1:16" x14ac:dyDescent="0.25">
      <c r="A42" s="4">
        <v>37</v>
      </c>
      <c r="B42" s="3" t="s">
        <v>73</v>
      </c>
      <c r="C42" s="6" t="s">
        <v>99</v>
      </c>
      <c r="D42" s="4" t="s">
        <v>17</v>
      </c>
      <c r="E42" s="3" t="s">
        <v>43</v>
      </c>
      <c r="F42" s="36">
        <v>43251</v>
      </c>
      <c r="G42" s="30">
        <f t="shared" si="1"/>
        <v>1</v>
      </c>
      <c r="H42" s="7" t="s">
        <v>41</v>
      </c>
      <c r="I42" s="36">
        <v>43250</v>
      </c>
      <c r="J42" s="36">
        <v>43250</v>
      </c>
      <c r="K42" s="36">
        <v>43250</v>
      </c>
      <c r="L42" s="5">
        <v>1309840549</v>
      </c>
      <c r="M42" s="5">
        <v>1309630249.9100001</v>
      </c>
      <c r="N42" s="29">
        <v>99.983944679999993</v>
      </c>
      <c r="O42" s="22">
        <v>5.8611312900000004E-2</v>
      </c>
      <c r="P42" s="4" t="s">
        <v>19</v>
      </c>
    </row>
    <row r="44" spans="1:16" x14ac:dyDescent="0.25">
      <c r="A44" s="21" t="s">
        <v>35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8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5" bestFit="1" customWidth="1"/>
    <col min="7" max="7" width="13.140625" style="1" bestFit="1" customWidth="1"/>
    <col min="8" max="8" width="15.5703125" style="1" bestFit="1" customWidth="1"/>
    <col min="9" max="11" width="13.28515625" style="35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5">
        <f>+'30.05.2018'!F3+1</f>
        <v>43251</v>
      </c>
    </row>
    <row r="4" spans="1:18" x14ac:dyDescent="0.25">
      <c r="G4" s="21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6" t="s">
        <v>6</v>
      </c>
      <c r="G5" s="3" t="s">
        <v>7</v>
      </c>
      <c r="H5" s="3" t="s">
        <v>8</v>
      </c>
      <c r="I5" s="36" t="s">
        <v>9</v>
      </c>
      <c r="J5" s="36" t="s">
        <v>10</v>
      </c>
      <c r="K5" s="36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13" customFormat="1" x14ac:dyDescent="0.25">
      <c r="A6" s="4">
        <v>1</v>
      </c>
      <c r="B6" s="23" t="s">
        <v>39</v>
      </c>
      <c r="C6" s="23" t="s">
        <v>40</v>
      </c>
      <c r="D6" s="23" t="s">
        <v>17</v>
      </c>
      <c r="E6" s="23" t="s">
        <v>20</v>
      </c>
      <c r="F6" s="37">
        <v>43307</v>
      </c>
      <c r="G6" s="30">
        <f>+F6-$F$3</f>
        <v>56</v>
      </c>
      <c r="H6" s="7" t="s">
        <v>42</v>
      </c>
      <c r="I6" s="37">
        <v>43250</v>
      </c>
      <c r="J6" s="37">
        <v>43250</v>
      </c>
      <c r="K6" s="37">
        <v>43251</v>
      </c>
      <c r="L6" s="8">
        <v>2500000</v>
      </c>
      <c r="M6" s="8">
        <v>247636750</v>
      </c>
      <c r="N6" s="34">
        <v>99.054699999999997</v>
      </c>
      <c r="O6" s="20">
        <v>6.2201000000000006E-2</v>
      </c>
      <c r="P6" s="4" t="s">
        <v>19</v>
      </c>
    </row>
    <row r="7" spans="1:18" s="13" customFormat="1" x14ac:dyDescent="0.25">
      <c r="A7" s="4">
        <v>2</v>
      </c>
      <c r="B7" s="23" t="s">
        <v>44</v>
      </c>
      <c r="C7" s="23" t="s">
        <v>45</v>
      </c>
      <c r="D7" s="23" t="s">
        <v>17</v>
      </c>
      <c r="E7" s="23" t="s">
        <v>20</v>
      </c>
      <c r="F7" s="37">
        <v>43300</v>
      </c>
      <c r="G7" s="30">
        <f t="shared" ref="G7:G37" si="0">+F7-$F$3</f>
        <v>49</v>
      </c>
      <c r="H7" s="7" t="s">
        <v>42</v>
      </c>
      <c r="I7" s="37">
        <v>43250</v>
      </c>
      <c r="J7" s="37">
        <v>43250</v>
      </c>
      <c r="K7" s="37">
        <v>43251</v>
      </c>
      <c r="L7" s="8">
        <v>500000</v>
      </c>
      <c r="M7" s="8">
        <v>49584150</v>
      </c>
      <c r="N7" s="28">
        <v>99.168300000000002</v>
      </c>
      <c r="O7" s="20">
        <v>6.2473000000000001E-2</v>
      </c>
      <c r="P7" s="4" t="s">
        <v>19</v>
      </c>
    </row>
    <row r="8" spans="1:18" s="13" customFormat="1" x14ac:dyDescent="0.25">
      <c r="A8" s="4">
        <v>3</v>
      </c>
      <c r="B8" s="23" t="s">
        <v>55</v>
      </c>
      <c r="C8" s="23" t="s">
        <v>56</v>
      </c>
      <c r="D8" s="23" t="s">
        <v>17</v>
      </c>
      <c r="E8" s="23" t="s">
        <v>20</v>
      </c>
      <c r="F8" s="37">
        <v>43335</v>
      </c>
      <c r="G8" s="30">
        <f t="shared" si="0"/>
        <v>84</v>
      </c>
      <c r="H8" s="7" t="s">
        <v>42</v>
      </c>
      <c r="I8" s="37">
        <v>43250</v>
      </c>
      <c r="J8" s="37">
        <v>43250</v>
      </c>
      <c r="K8" s="37">
        <v>43251</v>
      </c>
      <c r="L8" s="8">
        <v>1000000</v>
      </c>
      <c r="M8" s="8">
        <v>98564100</v>
      </c>
      <c r="N8" s="28">
        <v>98.564099999999996</v>
      </c>
      <c r="O8" s="20">
        <v>6.3301999999999997E-2</v>
      </c>
      <c r="P8" s="4" t="s">
        <v>19</v>
      </c>
    </row>
    <row r="9" spans="1:18" s="2" customFormat="1" x14ac:dyDescent="0.25">
      <c r="A9" s="4">
        <v>4</v>
      </c>
      <c r="B9" s="6" t="s">
        <v>55</v>
      </c>
      <c r="C9" s="6" t="s">
        <v>56</v>
      </c>
      <c r="D9" s="6" t="s">
        <v>17</v>
      </c>
      <c r="E9" s="6" t="s">
        <v>20</v>
      </c>
      <c r="F9" s="37">
        <v>43335</v>
      </c>
      <c r="G9" s="30">
        <f t="shared" si="0"/>
        <v>84</v>
      </c>
      <c r="H9" s="7" t="s">
        <v>42</v>
      </c>
      <c r="I9" s="37">
        <v>43250</v>
      </c>
      <c r="J9" s="37">
        <v>43250</v>
      </c>
      <c r="K9" s="37">
        <v>43251</v>
      </c>
      <c r="L9" s="8">
        <v>1000000</v>
      </c>
      <c r="M9" s="8">
        <v>98561900</v>
      </c>
      <c r="N9" s="28">
        <v>98.561899999999994</v>
      </c>
      <c r="O9" s="14">
        <v>6.3400999999999999E-2</v>
      </c>
      <c r="P9" s="4" t="s">
        <v>19</v>
      </c>
      <c r="R9" s="11"/>
    </row>
    <row r="10" spans="1:18" s="2" customFormat="1" x14ac:dyDescent="0.25">
      <c r="A10" s="4">
        <v>5</v>
      </c>
      <c r="B10" s="6" t="s">
        <v>39</v>
      </c>
      <c r="C10" s="6" t="s">
        <v>40</v>
      </c>
      <c r="D10" s="6" t="s">
        <v>17</v>
      </c>
      <c r="E10" s="6" t="s">
        <v>20</v>
      </c>
      <c r="F10" s="37">
        <v>43307</v>
      </c>
      <c r="G10" s="30">
        <f t="shared" si="0"/>
        <v>56</v>
      </c>
      <c r="H10" s="7" t="s">
        <v>42</v>
      </c>
      <c r="I10" s="37">
        <v>43250</v>
      </c>
      <c r="J10" s="37">
        <v>43250</v>
      </c>
      <c r="K10" s="37">
        <v>43251</v>
      </c>
      <c r="L10" s="8">
        <v>1000000</v>
      </c>
      <c r="M10" s="8">
        <v>99050200</v>
      </c>
      <c r="N10" s="28">
        <v>99.050200000000004</v>
      </c>
      <c r="O10" s="20">
        <v>6.25E-2</v>
      </c>
      <c r="P10" s="4" t="s">
        <v>19</v>
      </c>
      <c r="Q10" s="12"/>
    </row>
    <row r="11" spans="1:18" s="2" customFormat="1" x14ac:dyDescent="0.25">
      <c r="A11" s="4">
        <v>6</v>
      </c>
      <c r="B11" s="6" t="s">
        <v>55</v>
      </c>
      <c r="C11" s="6" t="s">
        <v>56</v>
      </c>
      <c r="D11" s="6" t="s">
        <v>17</v>
      </c>
      <c r="E11" s="6" t="s">
        <v>20</v>
      </c>
      <c r="F11" s="37">
        <v>43335</v>
      </c>
      <c r="G11" s="30">
        <f t="shared" si="0"/>
        <v>84</v>
      </c>
      <c r="H11" s="7" t="s">
        <v>42</v>
      </c>
      <c r="I11" s="37">
        <v>43250</v>
      </c>
      <c r="J11" s="37">
        <v>43250</v>
      </c>
      <c r="K11" s="37">
        <v>43251</v>
      </c>
      <c r="L11" s="8">
        <v>1000000</v>
      </c>
      <c r="M11" s="8">
        <v>98558600</v>
      </c>
      <c r="N11" s="28">
        <v>98.558599999999998</v>
      </c>
      <c r="O11" s="20">
        <v>6.3547999999999993E-2</v>
      </c>
      <c r="P11" s="4" t="s">
        <v>19</v>
      </c>
      <c r="Q11" s="12"/>
    </row>
    <row r="12" spans="1:18" s="2" customFormat="1" x14ac:dyDescent="0.25">
      <c r="A12" s="4">
        <v>7</v>
      </c>
      <c r="B12" s="6" t="s">
        <v>55</v>
      </c>
      <c r="C12" s="6" t="s">
        <v>56</v>
      </c>
      <c r="D12" s="6" t="s">
        <v>17</v>
      </c>
      <c r="E12" s="6" t="s">
        <v>20</v>
      </c>
      <c r="F12" s="37">
        <v>43335</v>
      </c>
      <c r="G12" s="30">
        <f t="shared" si="0"/>
        <v>84</v>
      </c>
      <c r="H12" s="7" t="s">
        <v>42</v>
      </c>
      <c r="I12" s="37">
        <v>43250</v>
      </c>
      <c r="J12" s="37">
        <v>43250</v>
      </c>
      <c r="K12" s="37">
        <v>43251</v>
      </c>
      <c r="L12" s="8">
        <v>1000000</v>
      </c>
      <c r="M12" s="8">
        <v>98559700</v>
      </c>
      <c r="N12" s="28">
        <v>98.559700000000007</v>
      </c>
      <c r="O12" s="20">
        <v>6.3499E-2</v>
      </c>
      <c r="P12" s="4" t="s">
        <v>19</v>
      </c>
      <c r="Q12" s="12"/>
    </row>
    <row r="13" spans="1:18" s="2" customFormat="1" x14ac:dyDescent="0.25">
      <c r="A13" s="4">
        <v>8</v>
      </c>
      <c r="B13" s="23" t="s">
        <v>55</v>
      </c>
      <c r="C13" s="23" t="s">
        <v>56</v>
      </c>
      <c r="D13" s="23" t="s">
        <v>17</v>
      </c>
      <c r="E13" s="23" t="s">
        <v>20</v>
      </c>
      <c r="F13" s="37">
        <v>43335</v>
      </c>
      <c r="G13" s="30">
        <f t="shared" si="0"/>
        <v>84</v>
      </c>
      <c r="H13" s="7" t="s">
        <v>42</v>
      </c>
      <c r="I13" s="37">
        <v>43250</v>
      </c>
      <c r="J13" s="37">
        <v>43250</v>
      </c>
      <c r="K13" s="37">
        <v>43251</v>
      </c>
      <c r="L13" s="8">
        <v>5000000</v>
      </c>
      <c r="M13" s="8">
        <v>492798500</v>
      </c>
      <c r="N13" s="28">
        <v>98.559700000000007</v>
      </c>
      <c r="O13" s="22">
        <v>6.3499E-2</v>
      </c>
      <c r="P13" s="4" t="s">
        <v>19</v>
      </c>
      <c r="Q13" s="16"/>
    </row>
    <row r="14" spans="1:18" s="2" customFormat="1" x14ac:dyDescent="0.25">
      <c r="A14" s="4">
        <v>9</v>
      </c>
      <c r="B14" s="23" t="s">
        <v>88</v>
      </c>
      <c r="C14" s="23" t="s">
        <v>89</v>
      </c>
      <c r="D14" s="23" t="s">
        <v>17</v>
      </c>
      <c r="E14" s="23" t="s">
        <v>20</v>
      </c>
      <c r="F14" s="37">
        <v>43342</v>
      </c>
      <c r="G14" s="30">
        <f t="shared" si="0"/>
        <v>91</v>
      </c>
      <c r="H14" s="7" t="s">
        <v>42</v>
      </c>
      <c r="I14" s="37">
        <v>43250</v>
      </c>
      <c r="J14" s="37">
        <v>43250</v>
      </c>
      <c r="K14" s="37">
        <v>43251</v>
      </c>
      <c r="L14" s="8">
        <v>2500000</v>
      </c>
      <c r="M14" s="8">
        <v>246085750</v>
      </c>
      <c r="N14" s="28">
        <v>98.434299999999993</v>
      </c>
      <c r="O14" s="22">
        <v>6.3798999999999995E-2</v>
      </c>
      <c r="P14" s="4" t="s">
        <v>19</v>
      </c>
      <c r="Q14" s="16"/>
    </row>
    <row r="15" spans="1:18" s="2" customFormat="1" x14ac:dyDescent="0.25">
      <c r="A15" s="4">
        <v>10</v>
      </c>
      <c r="B15" s="23" t="s">
        <v>52</v>
      </c>
      <c r="C15" s="23" t="s">
        <v>53</v>
      </c>
      <c r="D15" s="23" t="s">
        <v>17</v>
      </c>
      <c r="E15" s="23" t="s">
        <v>20</v>
      </c>
      <c r="F15" s="37">
        <v>43300</v>
      </c>
      <c r="G15" s="30">
        <f t="shared" si="0"/>
        <v>49</v>
      </c>
      <c r="H15" s="7" t="s">
        <v>42</v>
      </c>
      <c r="I15" s="37">
        <v>43250</v>
      </c>
      <c r="J15" s="37">
        <v>43250</v>
      </c>
      <c r="K15" s="37">
        <v>43251</v>
      </c>
      <c r="L15" s="8">
        <v>500000</v>
      </c>
      <c r="M15" s="8">
        <v>49432600</v>
      </c>
      <c r="N15" s="28">
        <v>98.865200000000002</v>
      </c>
      <c r="O15" s="22">
        <v>8.5501000000000008E-2</v>
      </c>
      <c r="P15" s="4" t="s">
        <v>19</v>
      </c>
      <c r="Q15" s="16"/>
    </row>
    <row r="16" spans="1:18" s="2" customFormat="1" x14ac:dyDescent="0.25">
      <c r="A16" s="4">
        <v>11</v>
      </c>
      <c r="B16" s="23" t="s">
        <v>88</v>
      </c>
      <c r="C16" s="23" t="s">
        <v>89</v>
      </c>
      <c r="D16" s="23" t="s">
        <v>17</v>
      </c>
      <c r="E16" s="23" t="s">
        <v>20</v>
      </c>
      <c r="F16" s="37">
        <v>43342</v>
      </c>
      <c r="G16" s="30">
        <f t="shared" si="0"/>
        <v>91</v>
      </c>
      <c r="H16" s="7" t="s">
        <v>42</v>
      </c>
      <c r="I16" s="37">
        <v>43250</v>
      </c>
      <c r="J16" s="37">
        <v>43250</v>
      </c>
      <c r="K16" s="37">
        <v>43251</v>
      </c>
      <c r="L16" s="8">
        <v>1000000</v>
      </c>
      <c r="M16" s="8">
        <v>98429400</v>
      </c>
      <c r="N16" s="28">
        <v>98.429400000000001</v>
      </c>
      <c r="O16" s="22">
        <v>6.4002000000000003E-2</v>
      </c>
      <c r="P16" s="4" t="s">
        <v>19</v>
      </c>
      <c r="Q16" s="16"/>
    </row>
    <row r="17" spans="1:17" s="2" customFormat="1" x14ac:dyDescent="0.25">
      <c r="A17" s="4">
        <v>12</v>
      </c>
      <c r="B17" s="23" t="s">
        <v>88</v>
      </c>
      <c r="C17" s="23" t="s">
        <v>89</v>
      </c>
      <c r="D17" s="23" t="s">
        <v>17</v>
      </c>
      <c r="E17" s="23" t="s">
        <v>20</v>
      </c>
      <c r="F17" s="37">
        <v>43342</v>
      </c>
      <c r="G17" s="30">
        <f t="shared" si="0"/>
        <v>91</v>
      </c>
      <c r="H17" s="7" t="s">
        <v>42</v>
      </c>
      <c r="I17" s="37">
        <v>43250</v>
      </c>
      <c r="J17" s="37">
        <v>43250</v>
      </c>
      <c r="K17" s="37">
        <v>43251</v>
      </c>
      <c r="L17" s="8">
        <v>1000000</v>
      </c>
      <c r="M17" s="8">
        <v>98430000</v>
      </c>
      <c r="N17" s="28">
        <v>98.43</v>
      </c>
      <c r="O17" s="22">
        <v>6.3977000000000006E-2</v>
      </c>
      <c r="P17" s="4" t="s">
        <v>19</v>
      </c>
      <c r="Q17" s="16"/>
    </row>
    <row r="18" spans="1:17" s="2" customFormat="1" x14ac:dyDescent="0.25">
      <c r="A18" s="4">
        <v>13</v>
      </c>
      <c r="B18" s="23" t="s">
        <v>88</v>
      </c>
      <c r="C18" s="23" t="s">
        <v>89</v>
      </c>
      <c r="D18" s="23" t="s">
        <v>17</v>
      </c>
      <c r="E18" s="23" t="s">
        <v>20</v>
      </c>
      <c r="F18" s="37">
        <v>43342</v>
      </c>
      <c r="G18" s="30">
        <f t="shared" si="0"/>
        <v>91</v>
      </c>
      <c r="H18" s="7" t="s">
        <v>42</v>
      </c>
      <c r="I18" s="37">
        <v>43250</v>
      </c>
      <c r="J18" s="37">
        <v>43250</v>
      </c>
      <c r="K18" s="37">
        <v>43251</v>
      </c>
      <c r="L18" s="8">
        <v>5000000</v>
      </c>
      <c r="M18" s="8">
        <v>492147000</v>
      </c>
      <c r="N18" s="28">
        <v>98.429400000000001</v>
      </c>
      <c r="O18" s="22">
        <v>6.4002000000000003E-2</v>
      </c>
      <c r="P18" s="4" t="s">
        <v>19</v>
      </c>
      <c r="Q18" s="16"/>
    </row>
    <row r="19" spans="1:17" s="2" customFormat="1" x14ac:dyDescent="0.25">
      <c r="A19" s="4">
        <v>14</v>
      </c>
      <c r="B19" s="23" t="s">
        <v>88</v>
      </c>
      <c r="C19" s="23" t="s">
        <v>89</v>
      </c>
      <c r="D19" s="23" t="s">
        <v>17</v>
      </c>
      <c r="E19" s="23" t="s">
        <v>20</v>
      </c>
      <c r="F19" s="37">
        <v>43342</v>
      </c>
      <c r="G19" s="30">
        <f t="shared" si="0"/>
        <v>91</v>
      </c>
      <c r="H19" s="7" t="s">
        <v>42</v>
      </c>
      <c r="I19" s="37">
        <v>43250</v>
      </c>
      <c r="J19" s="37">
        <v>43250</v>
      </c>
      <c r="K19" s="37">
        <v>43251</v>
      </c>
      <c r="L19" s="8">
        <v>500000</v>
      </c>
      <c r="M19" s="8">
        <v>49214700</v>
      </c>
      <c r="N19" s="28">
        <v>98.429400000000001</v>
      </c>
      <c r="O19" s="22">
        <v>6.4002000000000003E-2</v>
      </c>
      <c r="P19" s="4" t="s">
        <v>19</v>
      </c>
      <c r="Q19" s="16"/>
    </row>
    <row r="20" spans="1:17" s="2" customFormat="1" x14ac:dyDescent="0.25">
      <c r="A20" s="4">
        <v>15</v>
      </c>
      <c r="B20" s="23" t="s">
        <v>88</v>
      </c>
      <c r="C20" s="23" t="s">
        <v>89</v>
      </c>
      <c r="D20" s="23" t="s">
        <v>17</v>
      </c>
      <c r="E20" s="23" t="s">
        <v>20</v>
      </c>
      <c r="F20" s="40">
        <v>43342</v>
      </c>
      <c r="G20" s="30">
        <f t="shared" si="0"/>
        <v>91</v>
      </c>
      <c r="H20" s="7" t="s">
        <v>42</v>
      </c>
      <c r="I20" s="40">
        <v>43250</v>
      </c>
      <c r="J20" s="40">
        <v>43250</v>
      </c>
      <c r="K20" s="40">
        <v>43251</v>
      </c>
      <c r="L20" s="8">
        <v>25000000</v>
      </c>
      <c r="M20" s="8">
        <v>2460750000</v>
      </c>
      <c r="N20" s="28">
        <v>98.43</v>
      </c>
      <c r="O20" s="22">
        <v>6.3977000000000006E-2</v>
      </c>
      <c r="P20" s="4" t="s">
        <v>19</v>
      </c>
      <c r="Q20" s="16"/>
    </row>
    <row r="21" spans="1:17" s="2" customFormat="1" x14ac:dyDescent="0.25">
      <c r="A21" s="4">
        <v>16</v>
      </c>
      <c r="B21" s="23" t="s">
        <v>88</v>
      </c>
      <c r="C21" s="23" t="s">
        <v>89</v>
      </c>
      <c r="D21" s="23" t="s">
        <v>17</v>
      </c>
      <c r="E21" s="23" t="s">
        <v>20</v>
      </c>
      <c r="F21" s="40">
        <v>43342</v>
      </c>
      <c r="G21" s="30">
        <f t="shared" si="0"/>
        <v>91</v>
      </c>
      <c r="H21" s="7" t="s">
        <v>42</v>
      </c>
      <c r="I21" s="40">
        <v>43250</v>
      </c>
      <c r="J21" s="40">
        <v>43250</v>
      </c>
      <c r="K21" s="40">
        <v>43251</v>
      </c>
      <c r="L21" s="8">
        <v>14115600</v>
      </c>
      <c r="M21" s="8">
        <v>1389398508</v>
      </c>
      <c r="N21" s="28">
        <v>98.43</v>
      </c>
      <c r="O21" s="22">
        <v>6.3977000000000006E-2</v>
      </c>
      <c r="P21" s="4" t="s">
        <v>19</v>
      </c>
      <c r="Q21" s="16"/>
    </row>
    <row r="22" spans="1:17" x14ac:dyDescent="0.25">
      <c r="A22" s="4">
        <v>17</v>
      </c>
      <c r="B22" s="3" t="s">
        <v>88</v>
      </c>
      <c r="C22" s="3" t="s">
        <v>89</v>
      </c>
      <c r="D22" s="4" t="s">
        <v>17</v>
      </c>
      <c r="E22" s="3" t="s">
        <v>20</v>
      </c>
      <c r="F22" s="36">
        <v>43342</v>
      </c>
      <c r="G22" s="30">
        <f t="shared" si="0"/>
        <v>91</v>
      </c>
      <c r="H22" s="7" t="s">
        <v>42</v>
      </c>
      <c r="I22" s="36">
        <v>43250</v>
      </c>
      <c r="J22" s="36">
        <v>43250</v>
      </c>
      <c r="K22" s="36">
        <v>43251</v>
      </c>
      <c r="L22" s="8">
        <v>94039200</v>
      </c>
      <c r="M22" s="8">
        <v>9256278456</v>
      </c>
      <c r="N22" s="29">
        <v>98.43</v>
      </c>
      <c r="O22" s="26">
        <v>6.3977000000000006E-2</v>
      </c>
      <c r="P22" s="4" t="s">
        <v>19</v>
      </c>
    </row>
    <row r="23" spans="1:17" x14ac:dyDescent="0.25">
      <c r="A23" s="4">
        <v>18</v>
      </c>
      <c r="B23" s="3" t="s">
        <v>44</v>
      </c>
      <c r="C23" s="3" t="s">
        <v>45</v>
      </c>
      <c r="D23" s="4" t="s">
        <v>17</v>
      </c>
      <c r="E23" s="3" t="s">
        <v>20</v>
      </c>
      <c r="F23" s="36">
        <v>43300</v>
      </c>
      <c r="G23" s="30">
        <f t="shared" si="0"/>
        <v>49</v>
      </c>
      <c r="H23" s="7" t="s">
        <v>42</v>
      </c>
      <c r="I23" s="36">
        <v>43250</v>
      </c>
      <c r="J23" s="36">
        <v>43250</v>
      </c>
      <c r="K23" s="36">
        <v>43251</v>
      </c>
      <c r="L23" s="8">
        <v>1000000</v>
      </c>
      <c r="M23" s="8">
        <v>99168600</v>
      </c>
      <c r="N23" s="29">
        <v>99.168599999999998</v>
      </c>
      <c r="O23" s="26">
        <v>6.2449999999999999E-2</v>
      </c>
      <c r="P23" s="4" t="s">
        <v>19</v>
      </c>
    </row>
    <row r="24" spans="1:17" x14ac:dyDescent="0.25">
      <c r="A24" s="4">
        <v>19</v>
      </c>
      <c r="B24" s="3" t="s">
        <v>55</v>
      </c>
      <c r="C24" s="3" t="s">
        <v>56</v>
      </c>
      <c r="D24" s="4" t="s">
        <v>17</v>
      </c>
      <c r="E24" s="3" t="s">
        <v>20</v>
      </c>
      <c r="F24" s="36">
        <v>43335</v>
      </c>
      <c r="G24" s="30">
        <f t="shared" si="0"/>
        <v>84</v>
      </c>
      <c r="H24" s="7" t="s">
        <v>42</v>
      </c>
      <c r="I24" s="36">
        <v>43250</v>
      </c>
      <c r="J24" s="36">
        <v>43250</v>
      </c>
      <c r="K24" s="36">
        <v>43251</v>
      </c>
      <c r="L24" s="8">
        <v>2500000</v>
      </c>
      <c r="M24" s="8">
        <v>246410250</v>
      </c>
      <c r="N24" s="29">
        <v>98.564099999999996</v>
      </c>
      <c r="O24" s="26">
        <v>6.3301999999999997E-2</v>
      </c>
      <c r="P24" s="4" t="s">
        <v>19</v>
      </c>
    </row>
    <row r="25" spans="1:17" x14ac:dyDescent="0.25">
      <c r="A25" s="4">
        <v>20</v>
      </c>
      <c r="B25" s="3" t="s">
        <v>55</v>
      </c>
      <c r="C25" s="3" t="s">
        <v>56</v>
      </c>
      <c r="D25" s="4" t="s">
        <v>17</v>
      </c>
      <c r="E25" s="3" t="s">
        <v>20</v>
      </c>
      <c r="F25" s="36">
        <v>43335</v>
      </c>
      <c r="G25" s="30">
        <f t="shared" si="0"/>
        <v>84</v>
      </c>
      <c r="H25" s="7" t="s">
        <v>42</v>
      </c>
      <c r="I25" s="36">
        <v>43250</v>
      </c>
      <c r="J25" s="36">
        <v>43250</v>
      </c>
      <c r="K25" s="36">
        <v>43251</v>
      </c>
      <c r="L25" s="8">
        <v>1000000</v>
      </c>
      <c r="M25" s="8">
        <v>98558600</v>
      </c>
      <c r="N25" s="29">
        <v>98.558599999999998</v>
      </c>
      <c r="O25" s="26">
        <v>6.3547999999999993E-2</v>
      </c>
      <c r="P25" s="4" t="s">
        <v>19</v>
      </c>
    </row>
    <row r="26" spans="1:17" x14ac:dyDescent="0.25">
      <c r="A26" s="4">
        <v>21</v>
      </c>
      <c r="B26" s="3" t="s">
        <v>44</v>
      </c>
      <c r="C26" s="3" t="s">
        <v>45</v>
      </c>
      <c r="D26" s="4" t="s">
        <v>17</v>
      </c>
      <c r="E26" s="3" t="s">
        <v>20</v>
      </c>
      <c r="F26" s="36">
        <v>43300</v>
      </c>
      <c r="G26" s="30">
        <f t="shared" si="0"/>
        <v>49</v>
      </c>
      <c r="H26" s="7" t="s">
        <v>42</v>
      </c>
      <c r="I26" s="36">
        <v>43250</v>
      </c>
      <c r="J26" s="36">
        <v>43250</v>
      </c>
      <c r="K26" s="36">
        <v>43251</v>
      </c>
      <c r="L26" s="8">
        <v>1000000</v>
      </c>
      <c r="M26" s="8">
        <v>99167900</v>
      </c>
      <c r="N26" s="29">
        <v>99.167900000000003</v>
      </c>
      <c r="O26" s="26">
        <v>6.2503000000000003E-2</v>
      </c>
      <c r="P26" s="4" t="s">
        <v>19</v>
      </c>
    </row>
    <row r="27" spans="1:17" x14ac:dyDescent="0.25">
      <c r="A27" s="4">
        <v>22</v>
      </c>
      <c r="B27" s="3" t="s">
        <v>55</v>
      </c>
      <c r="C27" s="3" t="s">
        <v>56</v>
      </c>
      <c r="D27" s="4" t="s">
        <v>17</v>
      </c>
      <c r="E27" s="3" t="s">
        <v>20</v>
      </c>
      <c r="F27" s="36">
        <v>43335</v>
      </c>
      <c r="G27" s="30">
        <f t="shared" si="0"/>
        <v>84</v>
      </c>
      <c r="H27" s="7" t="s">
        <v>42</v>
      </c>
      <c r="I27" s="36">
        <v>43250</v>
      </c>
      <c r="J27" s="36">
        <v>43250</v>
      </c>
      <c r="K27" s="36">
        <v>43251</v>
      </c>
      <c r="L27" s="8">
        <v>1000000</v>
      </c>
      <c r="M27" s="8">
        <v>98558600</v>
      </c>
      <c r="N27" s="29">
        <v>98.558599999999998</v>
      </c>
      <c r="O27" s="26">
        <v>6.3547999999999993E-2</v>
      </c>
      <c r="P27" s="4" t="s">
        <v>19</v>
      </c>
    </row>
    <row r="28" spans="1:17" x14ac:dyDescent="0.25">
      <c r="A28" s="4">
        <v>23</v>
      </c>
      <c r="B28" s="3" t="s">
        <v>55</v>
      </c>
      <c r="C28" s="3" t="s">
        <v>56</v>
      </c>
      <c r="D28" s="4" t="s">
        <v>17</v>
      </c>
      <c r="E28" s="3" t="s">
        <v>20</v>
      </c>
      <c r="F28" s="36">
        <v>43335</v>
      </c>
      <c r="G28" s="30">
        <f t="shared" si="0"/>
        <v>84</v>
      </c>
      <c r="H28" s="7" t="s">
        <v>42</v>
      </c>
      <c r="I28" s="36">
        <v>43250</v>
      </c>
      <c r="J28" s="36">
        <v>43250</v>
      </c>
      <c r="K28" s="36">
        <v>43251</v>
      </c>
      <c r="L28" s="8">
        <v>1000000</v>
      </c>
      <c r="M28" s="8">
        <v>98558600</v>
      </c>
      <c r="N28" s="29">
        <v>98.558599999999998</v>
      </c>
      <c r="O28" s="26">
        <v>6.3547999999999993E-2</v>
      </c>
      <c r="P28" s="4" t="s">
        <v>19</v>
      </c>
    </row>
    <row r="29" spans="1:17" x14ac:dyDescent="0.25">
      <c r="A29" s="4">
        <v>24</v>
      </c>
      <c r="B29" s="3" t="s">
        <v>71</v>
      </c>
      <c r="C29" s="3" t="s">
        <v>72</v>
      </c>
      <c r="D29" s="4" t="s">
        <v>17</v>
      </c>
      <c r="E29" s="3" t="s">
        <v>20</v>
      </c>
      <c r="F29" s="36">
        <v>43340</v>
      </c>
      <c r="G29" s="30">
        <f t="shared" si="0"/>
        <v>89</v>
      </c>
      <c r="H29" s="7" t="s">
        <v>42</v>
      </c>
      <c r="I29" s="36">
        <v>43250</v>
      </c>
      <c r="J29" s="36">
        <v>43250</v>
      </c>
      <c r="K29" s="36">
        <v>43251</v>
      </c>
      <c r="L29" s="8">
        <v>2500000</v>
      </c>
      <c r="M29" s="8">
        <v>245495250</v>
      </c>
      <c r="N29" s="29">
        <v>98.204099999999997</v>
      </c>
      <c r="O29" s="26">
        <v>7.4998999999999996E-2</v>
      </c>
      <c r="P29" s="4" t="s">
        <v>19</v>
      </c>
    </row>
    <row r="30" spans="1:17" x14ac:dyDescent="0.25">
      <c r="A30" s="4">
        <v>25</v>
      </c>
      <c r="B30" s="3" t="s">
        <v>88</v>
      </c>
      <c r="C30" s="3" t="s">
        <v>89</v>
      </c>
      <c r="D30" s="4" t="s">
        <v>17</v>
      </c>
      <c r="E30" s="3" t="s">
        <v>20</v>
      </c>
      <c r="F30" s="36">
        <v>43342</v>
      </c>
      <c r="G30" s="30">
        <f t="shared" si="0"/>
        <v>91</v>
      </c>
      <c r="H30" s="7" t="s">
        <v>42</v>
      </c>
      <c r="I30" s="36">
        <v>43250</v>
      </c>
      <c r="J30" s="36">
        <v>43250</v>
      </c>
      <c r="K30" s="36">
        <v>43251</v>
      </c>
      <c r="L30" s="5">
        <v>50000000</v>
      </c>
      <c r="M30" s="5">
        <v>4921470000</v>
      </c>
      <c r="N30" s="29">
        <v>98.429400000000001</v>
      </c>
      <c r="O30" s="26">
        <v>6.4002000000000003E-2</v>
      </c>
      <c r="P30" s="4" t="s">
        <v>19</v>
      </c>
    </row>
    <row r="31" spans="1:17" x14ac:dyDescent="0.25">
      <c r="A31" s="4">
        <v>26</v>
      </c>
      <c r="B31" s="3" t="s">
        <v>88</v>
      </c>
      <c r="C31" s="3" t="s">
        <v>89</v>
      </c>
      <c r="D31" s="4" t="s">
        <v>17</v>
      </c>
      <c r="E31" s="3" t="s">
        <v>20</v>
      </c>
      <c r="F31" s="36">
        <v>43342</v>
      </c>
      <c r="G31" s="30">
        <f t="shared" si="0"/>
        <v>91</v>
      </c>
      <c r="H31" s="7" t="s">
        <v>42</v>
      </c>
      <c r="I31" s="36">
        <v>43250</v>
      </c>
      <c r="J31" s="36">
        <v>43250</v>
      </c>
      <c r="K31" s="36">
        <v>43251</v>
      </c>
      <c r="L31" s="5">
        <v>2500000</v>
      </c>
      <c r="M31" s="5">
        <v>246079750</v>
      </c>
      <c r="N31" s="29">
        <v>98.434299999999993</v>
      </c>
      <c r="O31" s="26">
        <v>6.3798999999999995E-2</v>
      </c>
      <c r="P31" s="4" t="s">
        <v>19</v>
      </c>
    </row>
    <row r="32" spans="1:17" x14ac:dyDescent="0.25">
      <c r="A32" s="4">
        <v>27</v>
      </c>
      <c r="B32" s="3" t="s">
        <v>88</v>
      </c>
      <c r="C32" s="3" t="s">
        <v>89</v>
      </c>
      <c r="D32" s="4" t="s">
        <v>17</v>
      </c>
      <c r="E32" s="3" t="s">
        <v>20</v>
      </c>
      <c r="F32" s="36">
        <v>43342</v>
      </c>
      <c r="G32" s="30">
        <f t="shared" si="0"/>
        <v>91</v>
      </c>
      <c r="H32" s="7" t="s">
        <v>42</v>
      </c>
      <c r="I32" s="36">
        <v>43250</v>
      </c>
      <c r="J32" s="36">
        <v>43250</v>
      </c>
      <c r="K32" s="36">
        <v>43251</v>
      </c>
      <c r="L32" s="5">
        <v>1000000</v>
      </c>
      <c r="M32" s="5">
        <v>98429400</v>
      </c>
      <c r="N32" s="29">
        <v>98.429400000000001</v>
      </c>
      <c r="O32" s="26">
        <v>6.4002000000000003E-2</v>
      </c>
      <c r="P32" s="4" t="s">
        <v>19</v>
      </c>
    </row>
    <row r="33" spans="1:16" x14ac:dyDescent="0.25">
      <c r="A33" s="4">
        <v>28</v>
      </c>
      <c r="B33" s="3" t="s">
        <v>88</v>
      </c>
      <c r="C33" s="3" t="s">
        <v>89</v>
      </c>
      <c r="D33" s="4" t="s">
        <v>17</v>
      </c>
      <c r="E33" s="3" t="s">
        <v>20</v>
      </c>
      <c r="F33" s="36">
        <v>43342</v>
      </c>
      <c r="G33" s="30">
        <f t="shared" si="0"/>
        <v>91</v>
      </c>
      <c r="H33" s="7" t="s">
        <v>42</v>
      </c>
      <c r="I33" s="36">
        <v>43250</v>
      </c>
      <c r="J33" s="36">
        <v>43250</v>
      </c>
      <c r="K33" s="36">
        <v>43251</v>
      </c>
      <c r="L33" s="5">
        <v>5000000</v>
      </c>
      <c r="M33" s="5">
        <v>492147000</v>
      </c>
      <c r="N33" s="29">
        <v>98.429400000000001</v>
      </c>
      <c r="O33" s="26">
        <v>6.4002000000000003E-2</v>
      </c>
      <c r="P33" s="4" t="s">
        <v>19</v>
      </c>
    </row>
    <row r="34" spans="1:16" x14ac:dyDescent="0.25">
      <c r="A34" s="4">
        <v>29</v>
      </c>
      <c r="B34" s="3" t="s">
        <v>88</v>
      </c>
      <c r="C34" s="3" t="s">
        <v>89</v>
      </c>
      <c r="D34" s="4" t="s">
        <v>17</v>
      </c>
      <c r="E34" s="3" t="s">
        <v>20</v>
      </c>
      <c r="F34" s="36">
        <v>43342</v>
      </c>
      <c r="G34" s="30">
        <f t="shared" si="0"/>
        <v>91</v>
      </c>
      <c r="H34" s="7" t="s">
        <v>42</v>
      </c>
      <c r="I34" s="36">
        <v>43250</v>
      </c>
      <c r="J34" s="36">
        <v>43250</v>
      </c>
      <c r="K34" s="36">
        <v>43251</v>
      </c>
      <c r="L34" s="5">
        <v>500000</v>
      </c>
      <c r="M34" s="5">
        <v>49215000</v>
      </c>
      <c r="N34" s="29">
        <v>98.43</v>
      </c>
      <c r="O34" s="26">
        <v>6.3977000000000006E-2</v>
      </c>
      <c r="P34" s="4" t="s">
        <v>19</v>
      </c>
    </row>
    <row r="35" spans="1:16" x14ac:dyDescent="0.25">
      <c r="A35" s="4">
        <v>30</v>
      </c>
      <c r="B35" s="3" t="s">
        <v>88</v>
      </c>
      <c r="C35" s="3" t="s">
        <v>89</v>
      </c>
      <c r="D35" s="4" t="s">
        <v>17</v>
      </c>
      <c r="E35" s="3" t="s">
        <v>20</v>
      </c>
      <c r="F35" s="36">
        <v>43342</v>
      </c>
      <c r="G35" s="30">
        <f t="shared" si="0"/>
        <v>91</v>
      </c>
      <c r="H35" s="7" t="s">
        <v>42</v>
      </c>
      <c r="I35" s="36">
        <v>43250</v>
      </c>
      <c r="J35" s="36">
        <v>43250</v>
      </c>
      <c r="K35" s="36">
        <v>43251</v>
      </c>
      <c r="L35" s="5">
        <v>5000000</v>
      </c>
      <c r="M35" s="5">
        <v>492147000</v>
      </c>
      <c r="N35" s="29">
        <v>98.429400000000001</v>
      </c>
      <c r="O35" s="26">
        <v>6.4002000000000003E-2</v>
      </c>
      <c r="P35" s="4" t="s">
        <v>19</v>
      </c>
    </row>
    <row r="36" spans="1:16" x14ac:dyDescent="0.25">
      <c r="A36" s="4">
        <v>31</v>
      </c>
      <c r="B36" s="3" t="s">
        <v>88</v>
      </c>
      <c r="C36" s="3" t="s">
        <v>89</v>
      </c>
      <c r="D36" s="4" t="s">
        <v>17</v>
      </c>
      <c r="E36" s="3" t="s">
        <v>20</v>
      </c>
      <c r="F36" s="36">
        <v>43342</v>
      </c>
      <c r="G36" s="30">
        <f t="shared" si="0"/>
        <v>91</v>
      </c>
      <c r="H36" s="7" t="s">
        <v>42</v>
      </c>
      <c r="I36" s="36">
        <v>43250</v>
      </c>
      <c r="J36" s="36">
        <v>43250</v>
      </c>
      <c r="K36" s="36">
        <v>43251</v>
      </c>
      <c r="L36" s="5">
        <v>16457400</v>
      </c>
      <c r="M36" s="5">
        <v>1619901882</v>
      </c>
      <c r="N36" s="29">
        <v>98.43</v>
      </c>
      <c r="O36" s="26">
        <v>6.3977000000000006E-2</v>
      </c>
      <c r="P36" s="4" t="s">
        <v>19</v>
      </c>
    </row>
    <row r="37" spans="1:16" x14ac:dyDescent="0.25">
      <c r="A37" s="4">
        <v>32</v>
      </c>
      <c r="B37" s="3" t="s">
        <v>88</v>
      </c>
      <c r="C37" s="3" t="s">
        <v>89</v>
      </c>
      <c r="D37" s="4" t="s">
        <v>17</v>
      </c>
      <c r="E37" s="3" t="s">
        <v>20</v>
      </c>
      <c r="F37" s="36">
        <v>43342</v>
      </c>
      <c r="G37" s="30">
        <f t="shared" si="0"/>
        <v>91</v>
      </c>
      <c r="H37" s="7" t="s">
        <v>42</v>
      </c>
      <c r="I37" s="36">
        <v>43250</v>
      </c>
      <c r="J37" s="36">
        <v>43250</v>
      </c>
      <c r="K37" s="36">
        <v>43251</v>
      </c>
      <c r="L37" s="5">
        <v>22000000</v>
      </c>
      <c r="M37" s="5">
        <v>2165460000</v>
      </c>
      <c r="N37" s="29">
        <v>98.43</v>
      </c>
      <c r="O37" s="26">
        <v>6.3977000000000006E-2</v>
      </c>
      <c r="P37" s="4" t="s">
        <v>19</v>
      </c>
    </row>
    <row r="38" spans="1:16" x14ac:dyDescent="0.25">
      <c r="A38" s="4">
        <v>33</v>
      </c>
      <c r="B38" s="3" t="s">
        <v>90</v>
      </c>
      <c r="C38" s="3" t="s">
        <v>99</v>
      </c>
      <c r="D38" s="4" t="s">
        <v>17</v>
      </c>
      <c r="E38" s="3" t="s">
        <v>21</v>
      </c>
      <c r="F38" s="36">
        <v>43252</v>
      </c>
      <c r="G38" s="30">
        <f t="shared" ref="G38:G78" si="1">+F38-$F$3</f>
        <v>1</v>
      </c>
      <c r="H38" s="23" t="s">
        <v>41</v>
      </c>
      <c r="I38" s="36">
        <v>43251</v>
      </c>
      <c r="J38" s="36">
        <v>43251</v>
      </c>
      <c r="K38" s="36">
        <v>43251</v>
      </c>
      <c r="L38" s="5">
        <v>14953442</v>
      </c>
      <c r="M38" s="5">
        <v>14951032.66</v>
      </c>
      <c r="N38" s="29">
        <v>99.98388774</v>
      </c>
      <c r="O38" s="26">
        <v>5.8819213400000001E-2</v>
      </c>
      <c r="P38" s="4" t="s">
        <v>19</v>
      </c>
    </row>
    <row r="39" spans="1:16" x14ac:dyDescent="0.25">
      <c r="A39" s="4">
        <v>34</v>
      </c>
      <c r="B39" s="3" t="s">
        <v>90</v>
      </c>
      <c r="C39" s="3" t="s">
        <v>99</v>
      </c>
      <c r="D39" s="4" t="s">
        <v>17</v>
      </c>
      <c r="E39" s="3" t="s">
        <v>18</v>
      </c>
      <c r="F39" s="36">
        <v>43252</v>
      </c>
      <c r="G39" s="30">
        <f t="shared" si="1"/>
        <v>1</v>
      </c>
      <c r="H39" s="23" t="s">
        <v>41</v>
      </c>
      <c r="I39" s="36">
        <v>43251</v>
      </c>
      <c r="J39" s="36">
        <v>43251</v>
      </c>
      <c r="K39" s="36">
        <v>43251</v>
      </c>
      <c r="L39" s="5">
        <v>4814463</v>
      </c>
      <c r="M39" s="5">
        <v>4813687.28</v>
      </c>
      <c r="N39" s="29">
        <v>99.98388774</v>
      </c>
      <c r="O39" s="26">
        <v>5.8819213400000001E-2</v>
      </c>
      <c r="P39" s="4" t="s">
        <v>19</v>
      </c>
    </row>
    <row r="40" spans="1:16" x14ac:dyDescent="0.25">
      <c r="A40" s="4">
        <v>35</v>
      </c>
      <c r="B40" s="3" t="s">
        <v>90</v>
      </c>
      <c r="C40" s="3" t="s">
        <v>99</v>
      </c>
      <c r="D40" s="4" t="s">
        <v>17</v>
      </c>
      <c r="E40" s="3" t="s">
        <v>22</v>
      </c>
      <c r="F40" s="36">
        <v>43252</v>
      </c>
      <c r="G40" s="30">
        <f t="shared" si="1"/>
        <v>1</v>
      </c>
      <c r="H40" s="23" t="s">
        <v>41</v>
      </c>
      <c r="I40" s="36">
        <v>43251</v>
      </c>
      <c r="J40" s="36">
        <v>43251</v>
      </c>
      <c r="K40" s="36">
        <v>43251</v>
      </c>
      <c r="L40" s="5">
        <v>376666107</v>
      </c>
      <c r="M40" s="5">
        <v>376605417.57999998</v>
      </c>
      <c r="N40" s="29">
        <v>99.98388774</v>
      </c>
      <c r="O40" s="26">
        <v>5.8819213400000001E-2</v>
      </c>
      <c r="P40" s="4" t="s">
        <v>19</v>
      </c>
    </row>
    <row r="41" spans="1:16" x14ac:dyDescent="0.25">
      <c r="A41" s="4">
        <v>36</v>
      </c>
      <c r="B41" s="3" t="s">
        <v>48</v>
      </c>
      <c r="C41" s="3" t="s">
        <v>49</v>
      </c>
      <c r="D41" s="4" t="s">
        <v>17</v>
      </c>
      <c r="E41" s="3" t="s">
        <v>22</v>
      </c>
      <c r="F41" s="36">
        <v>43259</v>
      </c>
      <c r="G41" s="30">
        <f t="shared" si="1"/>
        <v>8</v>
      </c>
      <c r="H41" s="23" t="s">
        <v>41</v>
      </c>
      <c r="I41" s="36">
        <v>43251</v>
      </c>
      <c r="J41" s="36">
        <v>43251</v>
      </c>
      <c r="K41" s="36">
        <v>43251</v>
      </c>
      <c r="L41" s="5">
        <v>500000</v>
      </c>
      <c r="M41" s="5">
        <v>49926150</v>
      </c>
      <c r="N41" s="29">
        <v>99.8523</v>
      </c>
      <c r="O41" s="26">
        <v>6.7488000000000006E-2</v>
      </c>
      <c r="P41" s="4" t="s">
        <v>19</v>
      </c>
    </row>
    <row r="42" spans="1:16" x14ac:dyDescent="0.25">
      <c r="A42" s="4">
        <v>37</v>
      </c>
      <c r="B42" s="3" t="s">
        <v>74</v>
      </c>
      <c r="C42" s="3" t="s">
        <v>75</v>
      </c>
      <c r="D42" s="4" t="s">
        <v>17</v>
      </c>
      <c r="E42" s="3" t="s">
        <v>22</v>
      </c>
      <c r="F42" s="36">
        <v>43266</v>
      </c>
      <c r="G42" s="30">
        <f t="shared" si="1"/>
        <v>15</v>
      </c>
      <c r="H42" s="23" t="s">
        <v>41</v>
      </c>
      <c r="I42" s="36">
        <v>43251</v>
      </c>
      <c r="J42" s="36">
        <v>43251</v>
      </c>
      <c r="K42" s="36">
        <v>43251</v>
      </c>
      <c r="L42" s="5">
        <v>2500000</v>
      </c>
      <c r="M42" s="5">
        <v>249221500</v>
      </c>
      <c r="N42" s="29">
        <v>99.688599999999994</v>
      </c>
      <c r="O42" s="26">
        <v>7.6010999999999995E-2</v>
      </c>
      <c r="P42" s="4" t="s">
        <v>19</v>
      </c>
    </row>
    <row r="43" spans="1:16" x14ac:dyDescent="0.25">
      <c r="A43" s="4">
        <v>38</v>
      </c>
      <c r="B43" s="3" t="s">
        <v>90</v>
      </c>
      <c r="C43" s="3" t="s">
        <v>99</v>
      </c>
      <c r="D43" s="4" t="s">
        <v>17</v>
      </c>
      <c r="E43" s="3" t="s">
        <v>23</v>
      </c>
      <c r="F43" s="36">
        <v>43252</v>
      </c>
      <c r="G43" s="30">
        <f t="shared" si="1"/>
        <v>1</v>
      </c>
      <c r="H43" s="23" t="s">
        <v>41</v>
      </c>
      <c r="I43" s="36">
        <v>43251</v>
      </c>
      <c r="J43" s="36">
        <v>43251</v>
      </c>
      <c r="K43" s="36">
        <v>43251</v>
      </c>
      <c r="L43" s="5">
        <v>15409110</v>
      </c>
      <c r="M43" s="5">
        <v>15406627.24</v>
      </c>
      <c r="N43" s="29">
        <v>99.98388774</v>
      </c>
      <c r="O43" s="26">
        <v>5.8819213400000001E-2</v>
      </c>
      <c r="P43" s="4" t="s">
        <v>19</v>
      </c>
    </row>
    <row r="44" spans="1:16" x14ac:dyDescent="0.25">
      <c r="A44" s="4">
        <v>39</v>
      </c>
      <c r="B44" s="3" t="s">
        <v>91</v>
      </c>
      <c r="C44" s="3" t="s">
        <v>92</v>
      </c>
      <c r="D44" s="4" t="s">
        <v>17</v>
      </c>
      <c r="E44" s="3" t="s">
        <v>20</v>
      </c>
      <c r="F44" s="36">
        <v>43305</v>
      </c>
      <c r="G44" s="30">
        <f t="shared" si="1"/>
        <v>54</v>
      </c>
      <c r="H44" s="23" t="s">
        <v>41</v>
      </c>
      <c r="I44" s="36">
        <v>43251</v>
      </c>
      <c r="J44" s="36">
        <v>43251</v>
      </c>
      <c r="K44" s="36">
        <v>43251</v>
      </c>
      <c r="L44" s="5">
        <v>5000000</v>
      </c>
      <c r="M44" s="5">
        <v>494513000</v>
      </c>
      <c r="N44" s="29">
        <v>98.902600000000007</v>
      </c>
      <c r="O44" s="26">
        <v>7.4998999999999996E-2</v>
      </c>
      <c r="P44" s="4" t="s">
        <v>19</v>
      </c>
    </row>
    <row r="45" spans="1:16" x14ac:dyDescent="0.25">
      <c r="A45" s="4">
        <v>40</v>
      </c>
      <c r="B45" s="3" t="s">
        <v>91</v>
      </c>
      <c r="C45" s="3" t="s">
        <v>92</v>
      </c>
      <c r="D45" s="4" t="s">
        <v>17</v>
      </c>
      <c r="E45" s="3" t="s">
        <v>20</v>
      </c>
      <c r="F45" s="36">
        <v>43305</v>
      </c>
      <c r="G45" s="30">
        <f t="shared" si="1"/>
        <v>54</v>
      </c>
      <c r="H45" s="23" t="s">
        <v>41</v>
      </c>
      <c r="I45" s="36">
        <v>43251</v>
      </c>
      <c r="J45" s="36">
        <v>43251</v>
      </c>
      <c r="K45" s="36">
        <v>43251</v>
      </c>
      <c r="L45" s="5">
        <v>2000000</v>
      </c>
      <c r="M45" s="5">
        <v>197805200</v>
      </c>
      <c r="N45" s="29">
        <v>98.902600000000007</v>
      </c>
      <c r="O45" s="26">
        <v>7.4998999999999996E-2</v>
      </c>
      <c r="P45" s="4" t="s">
        <v>19</v>
      </c>
    </row>
    <row r="46" spans="1:16" x14ac:dyDescent="0.25">
      <c r="A46" s="4">
        <v>41</v>
      </c>
      <c r="B46" s="3" t="s">
        <v>93</v>
      </c>
      <c r="C46" s="3" t="s">
        <v>94</v>
      </c>
      <c r="D46" s="4" t="s">
        <v>17</v>
      </c>
      <c r="E46" s="3" t="s">
        <v>20</v>
      </c>
      <c r="F46" s="36">
        <v>43318</v>
      </c>
      <c r="G46" s="30">
        <f t="shared" si="1"/>
        <v>67</v>
      </c>
      <c r="H46" s="23" t="s">
        <v>41</v>
      </c>
      <c r="I46" s="36">
        <v>43251</v>
      </c>
      <c r="J46" s="36">
        <v>43251</v>
      </c>
      <c r="K46" s="36">
        <v>43251</v>
      </c>
      <c r="L46" s="5">
        <v>2500000</v>
      </c>
      <c r="M46" s="5">
        <v>246605000</v>
      </c>
      <c r="N46" s="29">
        <v>98.641999999999996</v>
      </c>
      <c r="O46" s="26">
        <v>7.4998999999999996E-2</v>
      </c>
      <c r="P46" s="4" t="s">
        <v>19</v>
      </c>
    </row>
    <row r="47" spans="1:16" x14ac:dyDescent="0.25">
      <c r="A47" s="4">
        <v>42</v>
      </c>
      <c r="B47" s="3" t="s">
        <v>67</v>
      </c>
      <c r="C47" s="3" t="s">
        <v>68</v>
      </c>
      <c r="D47" s="4" t="s">
        <v>17</v>
      </c>
      <c r="E47" s="3" t="s">
        <v>20</v>
      </c>
      <c r="F47" s="36">
        <v>43265</v>
      </c>
      <c r="G47" s="30">
        <f t="shared" si="1"/>
        <v>14</v>
      </c>
      <c r="H47" s="23" t="s">
        <v>41</v>
      </c>
      <c r="I47" s="36">
        <v>43251</v>
      </c>
      <c r="J47" s="36">
        <v>43251</v>
      </c>
      <c r="K47" s="36">
        <v>43251</v>
      </c>
      <c r="L47" s="5">
        <v>25000000</v>
      </c>
      <c r="M47" s="5">
        <v>2493447500</v>
      </c>
      <c r="N47" s="29">
        <v>99.737899999999996</v>
      </c>
      <c r="O47" s="26">
        <v>6.8513000000000004E-2</v>
      </c>
      <c r="P47" s="4" t="s">
        <v>19</v>
      </c>
    </row>
    <row r="48" spans="1:16" x14ac:dyDescent="0.25">
      <c r="A48" s="4">
        <v>43</v>
      </c>
      <c r="B48" s="3" t="s">
        <v>91</v>
      </c>
      <c r="C48" s="3" t="s">
        <v>92</v>
      </c>
      <c r="D48" s="4" t="s">
        <v>17</v>
      </c>
      <c r="E48" s="3" t="s">
        <v>20</v>
      </c>
      <c r="F48" s="36">
        <v>43305</v>
      </c>
      <c r="G48" s="30">
        <f t="shared" si="1"/>
        <v>54</v>
      </c>
      <c r="H48" s="23" t="s">
        <v>41</v>
      </c>
      <c r="I48" s="36">
        <v>43251</v>
      </c>
      <c r="J48" s="36">
        <v>43251</v>
      </c>
      <c r="K48" s="36">
        <v>43251</v>
      </c>
      <c r="L48" s="5">
        <v>7500000</v>
      </c>
      <c r="M48" s="5">
        <v>741769500</v>
      </c>
      <c r="N48" s="29">
        <v>98.902600000000007</v>
      </c>
      <c r="O48" s="26">
        <v>7.4998999999999996E-2</v>
      </c>
      <c r="P48" s="4" t="s">
        <v>19</v>
      </c>
    </row>
    <row r="49" spans="1:16" x14ac:dyDescent="0.25">
      <c r="A49" s="4">
        <v>44</v>
      </c>
      <c r="B49" s="3" t="s">
        <v>91</v>
      </c>
      <c r="C49" s="3" t="s">
        <v>92</v>
      </c>
      <c r="D49" s="4" t="s">
        <v>17</v>
      </c>
      <c r="E49" s="3" t="s">
        <v>20</v>
      </c>
      <c r="F49" s="36">
        <v>43305</v>
      </c>
      <c r="G49" s="30">
        <f t="shared" si="1"/>
        <v>54</v>
      </c>
      <c r="H49" s="23" t="s">
        <v>41</v>
      </c>
      <c r="I49" s="36">
        <v>43251</v>
      </c>
      <c r="J49" s="36">
        <v>43251</v>
      </c>
      <c r="K49" s="36">
        <v>43251</v>
      </c>
      <c r="L49" s="5">
        <v>10000000</v>
      </c>
      <c r="M49" s="5">
        <v>989026000</v>
      </c>
      <c r="N49" s="29">
        <v>98.902600000000007</v>
      </c>
      <c r="O49" s="26">
        <v>7.4998999999999996E-2</v>
      </c>
      <c r="P49" s="4" t="s">
        <v>19</v>
      </c>
    </row>
    <row r="50" spans="1:16" x14ac:dyDescent="0.25">
      <c r="A50" s="4">
        <v>45</v>
      </c>
      <c r="B50" s="3" t="s">
        <v>91</v>
      </c>
      <c r="C50" s="3" t="s">
        <v>92</v>
      </c>
      <c r="D50" s="4" t="s">
        <v>17</v>
      </c>
      <c r="E50" s="3" t="s">
        <v>20</v>
      </c>
      <c r="F50" s="36">
        <v>43305</v>
      </c>
      <c r="G50" s="30">
        <f t="shared" si="1"/>
        <v>54</v>
      </c>
      <c r="H50" s="23" t="s">
        <v>41</v>
      </c>
      <c r="I50" s="36">
        <v>43251</v>
      </c>
      <c r="J50" s="36">
        <v>43251</v>
      </c>
      <c r="K50" s="36">
        <v>43251</v>
      </c>
      <c r="L50" s="5">
        <v>2500000</v>
      </c>
      <c r="M50" s="5">
        <v>247241500</v>
      </c>
      <c r="N50" s="29">
        <v>98.902600000000007</v>
      </c>
      <c r="O50" s="26">
        <v>7.4998999999999996E-2</v>
      </c>
      <c r="P50" s="4" t="s">
        <v>19</v>
      </c>
    </row>
    <row r="51" spans="1:16" x14ac:dyDescent="0.25">
      <c r="A51" s="4">
        <v>46</v>
      </c>
      <c r="B51" s="3" t="s">
        <v>74</v>
      </c>
      <c r="C51" s="3" t="s">
        <v>75</v>
      </c>
      <c r="D51" s="4" t="s">
        <v>17</v>
      </c>
      <c r="E51" s="3" t="s">
        <v>20</v>
      </c>
      <c r="F51" s="36">
        <v>43266</v>
      </c>
      <c r="G51" s="30">
        <f t="shared" si="1"/>
        <v>15</v>
      </c>
      <c r="H51" s="23" t="s">
        <v>41</v>
      </c>
      <c r="I51" s="36">
        <v>43251</v>
      </c>
      <c r="J51" s="36">
        <v>43251</v>
      </c>
      <c r="K51" s="36">
        <v>43251</v>
      </c>
      <c r="L51" s="5">
        <v>7500000</v>
      </c>
      <c r="M51" s="5">
        <v>747664500</v>
      </c>
      <c r="N51" s="29">
        <v>99.688599999999994</v>
      </c>
      <c r="O51" s="26">
        <v>7.6010999999999995E-2</v>
      </c>
      <c r="P51" s="4" t="s">
        <v>19</v>
      </c>
    </row>
    <row r="52" spans="1:16" x14ac:dyDescent="0.25">
      <c r="A52" s="4">
        <v>47</v>
      </c>
      <c r="B52" s="3" t="s">
        <v>46</v>
      </c>
      <c r="C52" s="3" t="s">
        <v>47</v>
      </c>
      <c r="D52" s="4" t="s">
        <v>17</v>
      </c>
      <c r="E52" s="3" t="s">
        <v>20</v>
      </c>
      <c r="F52" s="36">
        <v>43297</v>
      </c>
      <c r="G52" s="30">
        <f t="shared" si="1"/>
        <v>46</v>
      </c>
      <c r="H52" s="23" t="s">
        <v>41</v>
      </c>
      <c r="I52" s="36">
        <v>43251</v>
      </c>
      <c r="J52" s="36">
        <v>43251</v>
      </c>
      <c r="K52" s="36">
        <v>43251</v>
      </c>
      <c r="L52" s="5">
        <v>2500000</v>
      </c>
      <c r="M52" s="5">
        <v>247671500</v>
      </c>
      <c r="N52" s="29">
        <v>99.068600000000004</v>
      </c>
      <c r="O52" s="26">
        <v>7.4598999999999999E-2</v>
      </c>
      <c r="P52" s="4" t="s">
        <v>19</v>
      </c>
    </row>
    <row r="53" spans="1:16" x14ac:dyDescent="0.25">
      <c r="A53" s="4">
        <v>48</v>
      </c>
      <c r="B53" s="3" t="s">
        <v>95</v>
      </c>
      <c r="C53" s="3" t="s">
        <v>96</v>
      </c>
      <c r="D53" s="4" t="s">
        <v>17</v>
      </c>
      <c r="E53" s="3" t="s">
        <v>20</v>
      </c>
      <c r="F53" s="36">
        <v>43342</v>
      </c>
      <c r="G53" s="30">
        <f t="shared" si="1"/>
        <v>91</v>
      </c>
      <c r="H53" s="23" t="s">
        <v>41</v>
      </c>
      <c r="I53" s="36">
        <v>43251</v>
      </c>
      <c r="J53" s="36">
        <v>43251</v>
      </c>
      <c r="K53" s="36">
        <v>43251</v>
      </c>
      <c r="L53" s="5">
        <v>10000000</v>
      </c>
      <c r="M53" s="5">
        <v>979368000</v>
      </c>
      <c r="N53" s="29">
        <v>97.936800000000005</v>
      </c>
      <c r="O53" s="26">
        <v>8.449808986481594E-2</v>
      </c>
      <c r="P53" s="4" t="s">
        <v>19</v>
      </c>
    </row>
    <row r="54" spans="1:16" x14ac:dyDescent="0.25">
      <c r="A54" s="4">
        <v>49</v>
      </c>
      <c r="B54" s="3" t="s">
        <v>93</v>
      </c>
      <c r="C54" s="3" t="s">
        <v>94</v>
      </c>
      <c r="D54" s="4" t="s">
        <v>17</v>
      </c>
      <c r="E54" s="3" t="s">
        <v>20</v>
      </c>
      <c r="F54" s="36">
        <v>43318</v>
      </c>
      <c r="G54" s="30">
        <f t="shared" si="1"/>
        <v>67</v>
      </c>
      <c r="H54" s="23" t="s">
        <v>41</v>
      </c>
      <c r="I54" s="36">
        <v>43251</v>
      </c>
      <c r="J54" s="36">
        <v>43251</v>
      </c>
      <c r="K54" s="36">
        <v>43251</v>
      </c>
      <c r="L54" s="5">
        <v>2500000</v>
      </c>
      <c r="M54" s="5">
        <v>246605000</v>
      </c>
      <c r="N54" s="29">
        <v>98.641999999999996</v>
      </c>
      <c r="O54" s="26">
        <v>7.4998999999999996E-2</v>
      </c>
      <c r="P54" s="4" t="s">
        <v>19</v>
      </c>
    </row>
    <row r="55" spans="1:16" x14ac:dyDescent="0.25">
      <c r="A55" s="4">
        <v>50</v>
      </c>
      <c r="B55" s="3" t="s">
        <v>91</v>
      </c>
      <c r="C55" s="3" t="s">
        <v>92</v>
      </c>
      <c r="D55" s="4" t="s">
        <v>17</v>
      </c>
      <c r="E55" s="3" t="s">
        <v>20</v>
      </c>
      <c r="F55" s="36">
        <v>43305</v>
      </c>
      <c r="G55" s="30">
        <f t="shared" si="1"/>
        <v>54</v>
      </c>
      <c r="H55" s="23" t="s">
        <v>41</v>
      </c>
      <c r="I55" s="36">
        <v>43251</v>
      </c>
      <c r="J55" s="36">
        <v>43251</v>
      </c>
      <c r="K55" s="36">
        <v>43251</v>
      </c>
      <c r="L55" s="5">
        <v>500000</v>
      </c>
      <c r="M55" s="5">
        <v>49449300</v>
      </c>
      <c r="N55" s="29">
        <v>98.902600000000007</v>
      </c>
      <c r="O55" s="26">
        <v>7.4998999999999996E-2</v>
      </c>
      <c r="P55" s="4" t="s">
        <v>19</v>
      </c>
    </row>
    <row r="56" spans="1:16" x14ac:dyDescent="0.25">
      <c r="A56" s="4">
        <v>51</v>
      </c>
      <c r="B56" s="3" t="s">
        <v>93</v>
      </c>
      <c r="C56" s="3" t="s">
        <v>94</v>
      </c>
      <c r="D56" s="4" t="s">
        <v>17</v>
      </c>
      <c r="E56" s="3" t="s">
        <v>20</v>
      </c>
      <c r="F56" s="36">
        <v>43318</v>
      </c>
      <c r="G56" s="30">
        <f t="shared" si="1"/>
        <v>67</v>
      </c>
      <c r="H56" s="23" t="s">
        <v>41</v>
      </c>
      <c r="I56" s="36">
        <v>43251</v>
      </c>
      <c r="J56" s="36">
        <v>43251</v>
      </c>
      <c r="K56" s="36">
        <v>43251</v>
      </c>
      <c r="L56" s="5">
        <v>2500000</v>
      </c>
      <c r="M56" s="5">
        <v>246605000</v>
      </c>
      <c r="N56" s="29">
        <v>98.641999999999996</v>
      </c>
      <c r="O56" s="26">
        <v>7.4998999999999996E-2</v>
      </c>
      <c r="P56" s="4" t="s">
        <v>19</v>
      </c>
    </row>
    <row r="57" spans="1:16" x14ac:dyDescent="0.25">
      <c r="A57" s="4">
        <v>52</v>
      </c>
      <c r="B57" s="3" t="s">
        <v>93</v>
      </c>
      <c r="C57" s="3" t="s">
        <v>94</v>
      </c>
      <c r="D57" s="4" t="s">
        <v>17</v>
      </c>
      <c r="E57" s="3" t="s">
        <v>20</v>
      </c>
      <c r="F57" s="36">
        <v>43318</v>
      </c>
      <c r="G57" s="30">
        <f t="shared" si="1"/>
        <v>67</v>
      </c>
      <c r="H57" s="23" t="s">
        <v>41</v>
      </c>
      <c r="I57" s="36">
        <v>43251</v>
      </c>
      <c r="J57" s="36">
        <v>43251</v>
      </c>
      <c r="K57" s="36">
        <v>43251</v>
      </c>
      <c r="L57" s="5">
        <v>2500000</v>
      </c>
      <c r="M57" s="5">
        <v>246605000</v>
      </c>
      <c r="N57" s="29">
        <v>98.641999999999996</v>
      </c>
      <c r="O57" s="26">
        <v>7.4998999999999996E-2</v>
      </c>
      <c r="P57" s="4" t="s">
        <v>19</v>
      </c>
    </row>
    <row r="58" spans="1:16" x14ac:dyDescent="0.25">
      <c r="A58" s="4">
        <v>53</v>
      </c>
      <c r="B58" s="3" t="s">
        <v>97</v>
      </c>
      <c r="C58" s="3" t="s">
        <v>98</v>
      </c>
      <c r="D58" s="4" t="s">
        <v>17</v>
      </c>
      <c r="E58" s="3" t="s">
        <v>20</v>
      </c>
      <c r="F58" s="36">
        <v>43258</v>
      </c>
      <c r="G58" s="30">
        <f t="shared" si="1"/>
        <v>7</v>
      </c>
      <c r="H58" s="23" t="s">
        <v>41</v>
      </c>
      <c r="I58" s="36">
        <v>43251</v>
      </c>
      <c r="J58" s="36">
        <v>43251</v>
      </c>
      <c r="K58" s="36">
        <v>43251</v>
      </c>
      <c r="L58" s="5">
        <v>10000000</v>
      </c>
      <c r="M58" s="5">
        <v>998650000</v>
      </c>
      <c r="N58" s="29">
        <v>99.864999999999995</v>
      </c>
      <c r="O58" s="26">
        <v>7.0487999999999995E-2</v>
      </c>
      <c r="P58" s="4" t="s">
        <v>19</v>
      </c>
    </row>
    <row r="59" spans="1:16" x14ac:dyDescent="0.25">
      <c r="A59" s="4">
        <v>54</v>
      </c>
      <c r="B59" s="3" t="s">
        <v>91</v>
      </c>
      <c r="C59" s="3" t="s">
        <v>92</v>
      </c>
      <c r="D59" s="4" t="s">
        <v>17</v>
      </c>
      <c r="E59" s="3" t="s">
        <v>20</v>
      </c>
      <c r="F59" s="36">
        <v>43305</v>
      </c>
      <c r="G59" s="30">
        <f t="shared" si="1"/>
        <v>54</v>
      </c>
      <c r="H59" s="23" t="s">
        <v>41</v>
      </c>
      <c r="I59" s="36">
        <v>43251</v>
      </c>
      <c r="J59" s="36">
        <v>43251</v>
      </c>
      <c r="K59" s="36">
        <v>43251</v>
      </c>
      <c r="L59" s="5">
        <v>2500000</v>
      </c>
      <c r="M59" s="5">
        <v>247247750</v>
      </c>
      <c r="N59" s="29">
        <v>98.902600000000007</v>
      </c>
      <c r="O59" s="26">
        <v>7.4998999999999996E-2</v>
      </c>
      <c r="P59" s="4" t="s">
        <v>19</v>
      </c>
    </row>
    <row r="60" spans="1:16" x14ac:dyDescent="0.25">
      <c r="A60" s="4">
        <v>55</v>
      </c>
      <c r="B60" s="3" t="s">
        <v>91</v>
      </c>
      <c r="C60" s="3" t="s">
        <v>92</v>
      </c>
      <c r="D60" s="4" t="s">
        <v>17</v>
      </c>
      <c r="E60" s="3" t="s">
        <v>20</v>
      </c>
      <c r="F60" s="36">
        <v>43305</v>
      </c>
      <c r="G60" s="30">
        <f t="shared" si="1"/>
        <v>54</v>
      </c>
      <c r="H60" s="23" t="s">
        <v>41</v>
      </c>
      <c r="I60" s="36">
        <v>43251</v>
      </c>
      <c r="J60" s="36">
        <v>43251</v>
      </c>
      <c r="K60" s="36">
        <v>43251</v>
      </c>
      <c r="L60" s="5">
        <v>2500000</v>
      </c>
      <c r="M60" s="5">
        <v>247236500</v>
      </c>
      <c r="N60" s="29">
        <v>98.902600000000007</v>
      </c>
      <c r="O60" s="26">
        <v>7.4998999999999996E-2</v>
      </c>
      <c r="P60" s="4" t="s">
        <v>19</v>
      </c>
    </row>
    <row r="61" spans="1:16" x14ac:dyDescent="0.25">
      <c r="A61" s="4">
        <v>56</v>
      </c>
      <c r="B61" s="3" t="s">
        <v>91</v>
      </c>
      <c r="C61" s="3" t="s">
        <v>92</v>
      </c>
      <c r="D61" s="4" t="s">
        <v>17</v>
      </c>
      <c r="E61" s="3" t="s">
        <v>20</v>
      </c>
      <c r="F61" s="36">
        <v>43305</v>
      </c>
      <c r="G61" s="30">
        <f t="shared" si="1"/>
        <v>54</v>
      </c>
      <c r="H61" s="23" t="s">
        <v>41</v>
      </c>
      <c r="I61" s="36">
        <v>43251</v>
      </c>
      <c r="J61" s="36">
        <v>43251</v>
      </c>
      <c r="K61" s="36">
        <v>43251</v>
      </c>
      <c r="L61" s="5">
        <v>17500000</v>
      </c>
      <c r="M61" s="5">
        <v>1730795500</v>
      </c>
      <c r="N61" s="29">
        <v>98.902600000000007</v>
      </c>
      <c r="O61" s="26">
        <v>7.4998999999999996E-2</v>
      </c>
      <c r="P61" s="4" t="s">
        <v>19</v>
      </c>
    </row>
    <row r="62" spans="1:16" x14ac:dyDescent="0.25">
      <c r="A62" s="4">
        <v>57</v>
      </c>
      <c r="B62" s="3" t="s">
        <v>74</v>
      </c>
      <c r="C62" s="3" t="s">
        <v>75</v>
      </c>
      <c r="D62" s="4" t="s">
        <v>17</v>
      </c>
      <c r="E62" s="3" t="s">
        <v>20</v>
      </c>
      <c r="F62" s="36">
        <v>43266</v>
      </c>
      <c r="G62" s="30">
        <f t="shared" si="1"/>
        <v>15</v>
      </c>
      <c r="H62" s="23" t="s">
        <v>41</v>
      </c>
      <c r="I62" s="36">
        <v>43251</v>
      </c>
      <c r="J62" s="36">
        <v>43251</v>
      </c>
      <c r="K62" s="36">
        <v>43251</v>
      </c>
      <c r="L62" s="5">
        <v>20000000</v>
      </c>
      <c r="M62" s="5">
        <v>1993772000</v>
      </c>
      <c r="N62" s="29">
        <v>99.688599999999994</v>
      </c>
      <c r="O62" s="26">
        <v>7.6010999999999995E-2</v>
      </c>
      <c r="P62" s="4" t="s">
        <v>19</v>
      </c>
    </row>
    <row r="63" spans="1:16" x14ac:dyDescent="0.25">
      <c r="A63" s="4">
        <v>58</v>
      </c>
      <c r="B63" s="3" t="s">
        <v>48</v>
      </c>
      <c r="C63" s="3" t="s">
        <v>49</v>
      </c>
      <c r="D63" s="4" t="s">
        <v>17</v>
      </c>
      <c r="E63" s="3" t="s">
        <v>20</v>
      </c>
      <c r="F63" s="36">
        <v>43259</v>
      </c>
      <c r="G63" s="30">
        <f t="shared" si="1"/>
        <v>8</v>
      </c>
      <c r="H63" s="23" t="s">
        <v>41</v>
      </c>
      <c r="I63" s="36">
        <v>43251</v>
      </c>
      <c r="J63" s="36">
        <v>43251</v>
      </c>
      <c r="K63" s="36">
        <v>43251</v>
      </c>
      <c r="L63" s="5">
        <v>4500000</v>
      </c>
      <c r="M63" s="5">
        <v>449335350</v>
      </c>
      <c r="N63" s="29">
        <v>99.8523</v>
      </c>
      <c r="O63" s="26">
        <v>6.7488000000000006E-2</v>
      </c>
      <c r="P63" s="4" t="s">
        <v>19</v>
      </c>
    </row>
    <row r="64" spans="1:16" x14ac:dyDescent="0.25">
      <c r="A64" s="4">
        <v>59</v>
      </c>
      <c r="B64" s="3" t="s">
        <v>90</v>
      </c>
      <c r="C64" s="3" t="s">
        <v>99</v>
      </c>
      <c r="D64" s="4" t="s">
        <v>17</v>
      </c>
      <c r="E64" s="3" t="s">
        <v>24</v>
      </c>
      <c r="F64" s="36">
        <v>43252</v>
      </c>
      <c r="G64" s="30">
        <f t="shared" si="1"/>
        <v>1</v>
      </c>
      <c r="H64" s="23" t="s">
        <v>41</v>
      </c>
      <c r="I64" s="36">
        <v>43251</v>
      </c>
      <c r="J64" s="36">
        <v>43251</v>
      </c>
      <c r="K64" s="36">
        <v>43251</v>
      </c>
      <c r="L64" s="5">
        <v>196732439</v>
      </c>
      <c r="M64" s="5">
        <v>196700740.96000001</v>
      </c>
      <c r="N64" s="29">
        <v>99.98388774</v>
      </c>
      <c r="O64" s="26">
        <v>5.8819213400000001E-2</v>
      </c>
      <c r="P64" s="4" t="s">
        <v>19</v>
      </c>
    </row>
    <row r="65" spans="1:16" x14ac:dyDescent="0.25">
      <c r="A65" s="4">
        <v>60</v>
      </c>
      <c r="B65" s="3" t="s">
        <v>90</v>
      </c>
      <c r="C65" s="3" t="s">
        <v>99</v>
      </c>
      <c r="D65" s="4" t="s">
        <v>17</v>
      </c>
      <c r="E65" s="3" t="s">
        <v>25</v>
      </c>
      <c r="F65" s="36">
        <v>43252</v>
      </c>
      <c r="G65" s="30">
        <f t="shared" si="1"/>
        <v>1</v>
      </c>
      <c r="H65" s="23" t="s">
        <v>41</v>
      </c>
      <c r="I65" s="36">
        <v>43251</v>
      </c>
      <c r="J65" s="36">
        <v>43251</v>
      </c>
      <c r="K65" s="36">
        <v>43251</v>
      </c>
      <c r="L65" s="5">
        <v>24897</v>
      </c>
      <c r="M65" s="5">
        <v>24892.99</v>
      </c>
      <c r="N65" s="29">
        <v>99.98388774</v>
      </c>
      <c r="O65" s="26">
        <v>5.8819213400000001E-2</v>
      </c>
      <c r="P65" s="4" t="s">
        <v>19</v>
      </c>
    </row>
    <row r="66" spans="1:16" x14ac:dyDescent="0.25">
      <c r="A66" s="4">
        <v>61</v>
      </c>
      <c r="B66" s="3" t="s">
        <v>90</v>
      </c>
      <c r="C66" s="3" t="s">
        <v>99</v>
      </c>
      <c r="D66" s="4" t="s">
        <v>17</v>
      </c>
      <c r="E66" s="3" t="s">
        <v>26</v>
      </c>
      <c r="F66" s="36">
        <v>43252</v>
      </c>
      <c r="G66" s="30">
        <f t="shared" si="1"/>
        <v>1</v>
      </c>
      <c r="H66" s="23" t="s">
        <v>41</v>
      </c>
      <c r="I66" s="36">
        <v>43251</v>
      </c>
      <c r="J66" s="36">
        <v>43251</v>
      </c>
      <c r="K66" s="36">
        <v>43251</v>
      </c>
      <c r="L66" s="5">
        <v>101229483</v>
      </c>
      <c r="M66" s="5">
        <v>101213172.64</v>
      </c>
      <c r="N66" s="29">
        <v>99.98388774</v>
      </c>
      <c r="O66" s="26">
        <v>5.8819213400000001E-2</v>
      </c>
      <c r="P66" s="4" t="s">
        <v>19</v>
      </c>
    </row>
    <row r="67" spans="1:16" x14ac:dyDescent="0.25">
      <c r="A67" s="4">
        <v>62</v>
      </c>
      <c r="B67" s="3" t="s">
        <v>90</v>
      </c>
      <c r="C67" s="3" t="s">
        <v>99</v>
      </c>
      <c r="D67" s="4" t="s">
        <v>17</v>
      </c>
      <c r="E67" s="3" t="s">
        <v>37</v>
      </c>
      <c r="F67" s="36">
        <v>43252</v>
      </c>
      <c r="G67" s="30">
        <f t="shared" si="1"/>
        <v>1</v>
      </c>
      <c r="H67" s="23" t="s">
        <v>41</v>
      </c>
      <c r="I67" s="36">
        <v>43251</v>
      </c>
      <c r="J67" s="36">
        <v>43251</v>
      </c>
      <c r="K67" s="36">
        <v>43251</v>
      </c>
      <c r="L67" s="5">
        <v>13569782</v>
      </c>
      <c r="M67" s="5">
        <v>13567595.6</v>
      </c>
      <c r="N67" s="29">
        <v>99.98388774</v>
      </c>
      <c r="O67" s="26">
        <v>5.8819213400000001E-2</v>
      </c>
      <c r="P67" s="4" t="s">
        <v>19</v>
      </c>
    </row>
    <row r="68" spans="1:16" x14ac:dyDescent="0.25">
      <c r="A68" s="4">
        <v>63</v>
      </c>
      <c r="B68" s="3" t="s">
        <v>90</v>
      </c>
      <c r="C68" s="3" t="s">
        <v>99</v>
      </c>
      <c r="D68" s="4" t="s">
        <v>17</v>
      </c>
      <c r="E68" s="3" t="s">
        <v>28</v>
      </c>
      <c r="F68" s="36">
        <v>43252</v>
      </c>
      <c r="G68" s="30">
        <f t="shared" si="1"/>
        <v>1</v>
      </c>
      <c r="H68" s="23" t="s">
        <v>41</v>
      </c>
      <c r="I68" s="36">
        <v>43251</v>
      </c>
      <c r="J68" s="36">
        <v>43251</v>
      </c>
      <c r="K68" s="36">
        <v>43251</v>
      </c>
      <c r="L68" s="5">
        <v>3825183</v>
      </c>
      <c r="M68" s="5">
        <v>3824566.68</v>
      </c>
      <c r="N68" s="29">
        <v>99.98388774</v>
      </c>
      <c r="O68" s="26">
        <v>5.8819213400000001E-2</v>
      </c>
      <c r="P68" s="4" t="s">
        <v>19</v>
      </c>
    </row>
    <row r="69" spans="1:16" x14ac:dyDescent="0.25">
      <c r="A69" s="4">
        <v>64</v>
      </c>
      <c r="B69" s="3" t="s">
        <v>90</v>
      </c>
      <c r="C69" s="3" t="s">
        <v>99</v>
      </c>
      <c r="D69" s="4" t="s">
        <v>17</v>
      </c>
      <c r="E69" s="3" t="s">
        <v>29</v>
      </c>
      <c r="F69" s="36">
        <v>43252</v>
      </c>
      <c r="G69" s="30">
        <f t="shared" si="1"/>
        <v>1</v>
      </c>
      <c r="H69" s="23" t="s">
        <v>41</v>
      </c>
      <c r="I69" s="36">
        <v>43251</v>
      </c>
      <c r="J69" s="36">
        <v>43251</v>
      </c>
      <c r="K69" s="36">
        <v>43251</v>
      </c>
      <c r="L69" s="5">
        <v>30812549</v>
      </c>
      <c r="M69" s="5">
        <v>30807584.399999999</v>
      </c>
      <c r="N69" s="29">
        <v>99.98388774</v>
      </c>
      <c r="O69" s="26">
        <v>5.8819213400000001E-2</v>
      </c>
      <c r="P69" s="4" t="s">
        <v>19</v>
      </c>
    </row>
    <row r="70" spans="1:16" x14ac:dyDescent="0.25">
      <c r="A70" s="4">
        <v>65</v>
      </c>
      <c r="B70" s="3" t="s">
        <v>90</v>
      </c>
      <c r="C70" s="3" t="s">
        <v>99</v>
      </c>
      <c r="D70" s="4" t="s">
        <v>17</v>
      </c>
      <c r="E70" s="3" t="s">
        <v>30</v>
      </c>
      <c r="F70" s="36">
        <v>43252</v>
      </c>
      <c r="G70" s="30">
        <f t="shared" si="1"/>
        <v>1</v>
      </c>
      <c r="H70" s="23" t="s">
        <v>41</v>
      </c>
      <c r="I70" s="36">
        <v>43251</v>
      </c>
      <c r="J70" s="36">
        <v>43251</v>
      </c>
      <c r="K70" s="36">
        <v>43251</v>
      </c>
      <c r="L70" s="5">
        <v>5963792</v>
      </c>
      <c r="M70" s="5">
        <v>5962831.0999999996</v>
      </c>
      <c r="N70" s="29">
        <v>99.98388774</v>
      </c>
      <c r="O70" s="26">
        <v>5.8819213400000001E-2</v>
      </c>
      <c r="P70" s="4" t="s">
        <v>19</v>
      </c>
    </row>
    <row r="71" spans="1:16" x14ac:dyDescent="0.25">
      <c r="A71" s="4">
        <v>66</v>
      </c>
      <c r="B71" s="3" t="s">
        <v>90</v>
      </c>
      <c r="C71" s="3" t="s">
        <v>99</v>
      </c>
      <c r="D71" s="4" t="s">
        <v>17</v>
      </c>
      <c r="E71" s="3" t="s">
        <v>31</v>
      </c>
      <c r="F71" s="36">
        <v>43252</v>
      </c>
      <c r="G71" s="30">
        <f t="shared" si="1"/>
        <v>1</v>
      </c>
      <c r="H71" s="23" t="s">
        <v>41</v>
      </c>
      <c r="I71" s="36">
        <v>43251</v>
      </c>
      <c r="J71" s="36">
        <v>43251</v>
      </c>
      <c r="K71" s="36">
        <v>43251</v>
      </c>
      <c r="L71" s="5">
        <v>24494333</v>
      </c>
      <c r="M71" s="5">
        <v>24490386.41</v>
      </c>
      <c r="N71" s="29">
        <v>99.98388774</v>
      </c>
      <c r="O71" s="26">
        <v>5.8819213400000001E-2</v>
      </c>
      <c r="P71" s="4" t="s">
        <v>19</v>
      </c>
    </row>
    <row r="72" spans="1:16" x14ac:dyDescent="0.25">
      <c r="A72" s="4">
        <v>67</v>
      </c>
      <c r="B72" s="3" t="s">
        <v>90</v>
      </c>
      <c r="C72" s="3" t="s">
        <v>99</v>
      </c>
      <c r="D72" s="4" t="s">
        <v>17</v>
      </c>
      <c r="E72" s="3" t="s">
        <v>32</v>
      </c>
      <c r="F72" s="36">
        <v>43252</v>
      </c>
      <c r="G72" s="30">
        <f t="shared" si="1"/>
        <v>1</v>
      </c>
      <c r="H72" s="23" t="s">
        <v>41</v>
      </c>
      <c r="I72" s="36">
        <v>43251</v>
      </c>
      <c r="J72" s="36">
        <v>43251</v>
      </c>
      <c r="K72" s="36">
        <v>43251</v>
      </c>
      <c r="L72" s="5">
        <v>16452395</v>
      </c>
      <c r="M72" s="5">
        <v>16449744.15</v>
      </c>
      <c r="N72" s="29">
        <v>99.98388774</v>
      </c>
      <c r="O72" s="26">
        <v>5.8819213400000001E-2</v>
      </c>
      <c r="P72" s="4" t="s">
        <v>19</v>
      </c>
    </row>
    <row r="73" spans="1:16" x14ac:dyDescent="0.25">
      <c r="A73" s="4">
        <v>68</v>
      </c>
      <c r="B73" s="3" t="s">
        <v>90</v>
      </c>
      <c r="C73" s="3" t="s">
        <v>99</v>
      </c>
      <c r="D73" s="4" t="s">
        <v>17</v>
      </c>
      <c r="E73" s="3" t="s">
        <v>33</v>
      </c>
      <c r="F73" s="36">
        <v>43252</v>
      </c>
      <c r="G73" s="30">
        <f t="shared" si="1"/>
        <v>1</v>
      </c>
      <c r="H73" s="23" t="s">
        <v>41</v>
      </c>
      <c r="I73" s="36">
        <v>43251</v>
      </c>
      <c r="J73" s="36">
        <v>43251</v>
      </c>
      <c r="K73" s="36">
        <v>43251</v>
      </c>
      <c r="L73" s="5">
        <v>4849326</v>
      </c>
      <c r="M73" s="5">
        <v>4848544.66</v>
      </c>
      <c r="N73" s="29">
        <v>99.98388774</v>
      </c>
      <c r="O73" s="26">
        <v>5.8819213400000001E-2</v>
      </c>
      <c r="P73" s="4" t="s">
        <v>19</v>
      </c>
    </row>
    <row r="74" spans="1:16" x14ac:dyDescent="0.25">
      <c r="A74" s="4">
        <v>69</v>
      </c>
      <c r="B74" s="3" t="s">
        <v>90</v>
      </c>
      <c r="C74" s="3" t="s">
        <v>99</v>
      </c>
      <c r="D74" s="4" t="s">
        <v>17</v>
      </c>
      <c r="E74" s="3" t="s">
        <v>34</v>
      </c>
      <c r="F74" s="36">
        <v>43252</v>
      </c>
      <c r="G74" s="30">
        <f t="shared" si="1"/>
        <v>1</v>
      </c>
      <c r="H74" s="23" t="s">
        <v>41</v>
      </c>
      <c r="I74" s="36">
        <v>43251</v>
      </c>
      <c r="J74" s="36">
        <v>43251</v>
      </c>
      <c r="K74" s="36">
        <v>43251</v>
      </c>
      <c r="L74" s="5">
        <v>13291933</v>
      </c>
      <c r="M74" s="5">
        <v>13289791.369999999</v>
      </c>
      <c r="N74" s="29">
        <v>99.98388774</v>
      </c>
      <c r="O74" s="26">
        <v>5.8819213400000001E-2</v>
      </c>
      <c r="P74" s="4" t="s">
        <v>19</v>
      </c>
    </row>
    <row r="75" spans="1:16" x14ac:dyDescent="0.25">
      <c r="A75" s="4">
        <v>70</v>
      </c>
      <c r="B75" s="3" t="s">
        <v>90</v>
      </c>
      <c r="C75" s="3" t="s">
        <v>99</v>
      </c>
      <c r="D75" s="4" t="s">
        <v>17</v>
      </c>
      <c r="E75" s="3" t="s">
        <v>27</v>
      </c>
      <c r="F75" s="36">
        <v>43252</v>
      </c>
      <c r="G75" s="30">
        <f t="shared" si="1"/>
        <v>1</v>
      </c>
      <c r="H75" s="23" t="s">
        <v>41</v>
      </c>
      <c r="I75" s="36">
        <v>43251</v>
      </c>
      <c r="J75" s="36">
        <v>43251</v>
      </c>
      <c r="K75" s="36">
        <v>43251</v>
      </c>
      <c r="L75" s="5">
        <v>722745563</v>
      </c>
      <c r="M75" s="5">
        <v>722629112.36000001</v>
      </c>
      <c r="N75" s="29">
        <v>99.98388774</v>
      </c>
      <c r="O75" s="26">
        <v>5.8819213400000001E-2</v>
      </c>
      <c r="P75" s="4" t="s">
        <v>19</v>
      </c>
    </row>
    <row r="76" spans="1:16" x14ac:dyDescent="0.25">
      <c r="A76" s="4">
        <v>71</v>
      </c>
      <c r="B76" s="3" t="s">
        <v>90</v>
      </c>
      <c r="C76" s="3" t="s">
        <v>99</v>
      </c>
      <c r="D76" s="4" t="s">
        <v>17</v>
      </c>
      <c r="E76" s="3" t="s">
        <v>38</v>
      </c>
      <c r="F76" s="36">
        <v>43252</v>
      </c>
      <c r="G76" s="30">
        <f t="shared" si="1"/>
        <v>1</v>
      </c>
      <c r="H76" s="23" t="s">
        <v>41</v>
      </c>
      <c r="I76" s="36">
        <v>43251</v>
      </c>
      <c r="J76" s="36">
        <v>43251</v>
      </c>
      <c r="K76" s="36">
        <v>43251</v>
      </c>
      <c r="L76" s="5">
        <v>1865372</v>
      </c>
      <c r="M76" s="5">
        <v>1865071.45</v>
      </c>
      <c r="N76" s="29">
        <v>99.98388774</v>
      </c>
      <c r="O76" s="26">
        <v>5.8819213400000001E-2</v>
      </c>
      <c r="P76" s="4" t="s">
        <v>19</v>
      </c>
    </row>
    <row r="77" spans="1:16" x14ac:dyDescent="0.25">
      <c r="A77" s="4">
        <v>72</v>
      </c>
      <c r="B77" s="3" t="s">
        <v>90</v>
      </c>
      <c r="C77" s="3" t="s">
        <v>99</v>
      </c>
      <c r="D77" s="4" t="s">
        <v>17</v>
      </c>
      <c r="E77" s="3" t="s">
        <v>36</v>
      </c>
      <c r="F77" s="36">
        <v>43252</v>
      </c>
      <c r="G77" s="30">
        <f t="shared" si="1"/>
        <v>1</v>
      </c>
      <c r="H77" s="23" t="s">
        <v>41</v>
      </c>
      <c r="I77" s="36">
        <v>43251</v>
      </c>
      <c r="J77" s="36">
        <v>43251</v>
      </c>
      <c r="K77" s="36">
        <v>43251</v>
      </c>
      <c r="L77" s="5">
        <v>27033534</v>
      </c>
      <c r="M77" s="5">
        <v>27029178.289999999</v>
      </c>
      <c r="N77" s="29">
        <v>99.98388774</v>
      </c>
      <c r="O77" s="26">
        <v>5.8819213400000001E-2</v>
      </c>
      <c r="P77" s="4" t="s">
        <v>19</v>
      </c>
    </row>
    <row r="78" spans="1:16" x14ac:dyDescent="0.25">
      <c r="A78" s="4">
        <v>73</v>
      </c>
      <c r="B78" s="3" t="s">
        <v>90</v>
      </c>
      <c r="C78" s="3" t="s">
        <v>99</v>
      </c>
      <c r="D78" s="4" t="s">
        <v>17</v>
      </c>
      <c r="E78" s="3" t="s">
        <v>43</v>
      </c>
      <c r="F78" s="36">
        <v>43252</v>
      </c>
      <c r="G78" s="30">
        <f t="shared" si="1"/>
        <v>1</v>
      </c>
      <c r="H78" s="23" t="s">
        <v>41</v>
      </c>
      <c r="I78" s="36">
        <v>43251</v>
      </c>
      <c r="J78" s="36">
        <v>43251</v>
      </c>
      <c r="K78" s="36">
        <v>43251</v>
      </c>
      <c r="L78" s="5">
        <v>1527266297</v>
      </c>
      <c r="M78" s="5">
        <v>1527020219.8800001</v>
      </c>
      <c r="N78" s="29">
        <v>99.98388774</v>
      </c>
      <c r="O78" s="26">
        <v>5.8819213400000001E-2</v>
      </c>
      <c r="P78" s="4" t="s">
        <v>19</v>
      </c>
    </row>
    <row r="80" spans="1:16" x14ac:dyDescent="0.25">
      <c r="A80" s="1" t="s">
        <v>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5" bestFit="1" customWidth="1"/>
    <col min="7" max="7" width="13.140625" style="1" bestFit="1" customWidth="1"/>
    <col min="8" max="8" width="15.5703125" style="1" bestFit="1" customWidth="1"/>
    <col min="9" max="11" width="13.28515625" style="35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35">
        <v>43252</v>
      </c>
    </row>
    <row r="4" spans="1:16" x14ac:dyDescent="0.25">
      <c r="G4" s="21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6" t="s">
        <v>6</v>
      </c>
      <c r="G5" s="3" t="s">
        <v>7</v>
      </c>
      <c r="H5" s="3" t="s">
        <v>8</v>
      </c>
      <c r="I5" s="36" t="s">
        <v>9</v>
      </c>
      <c r="J5" s="36" t="s">
        <v>10</v>
      </c>
      <c r="K5" s="36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x14ac:dyDescent="0.25">
      <c r="A6" s="3">
        <v>1</v>
      </c>
      <c r="B6" s="3" t="s">
        <v>39</v>
      </c>
      <c r="C6" s="3" t="s">
        <v>40</v>
      </c>
      <c r="D6" s="4" t="s">
        <v>17</v>
      </c>
      <c r="E6" s="3" t="s">
        <v>20</v>
      </c>
      <c r="F6" s="36">
        <v>43307</v>
      </c>
      <c r="G6" s="30">
        <f>+F6-$F$3</f>
        <v>55</v>
      </c>
      <c r="H6" s="7" t="s">
        <v>42</v>
      </c>
      <c r="I6" s="36">
        <v>43251</v>
      </c>
      <c r="J6" s="36">
        <v>43251</v>
      </c>
      <c r="K6" s="36">
        <v>43252</v>
      </c>
      <c r="L6" s="8">
        <v>3000000</v>
      </c>
      <c r="M6" s="9">
        <v>297227700</v>
      </c>
      <c r="N6" s="10">
        <v>99.075900000000004</v>
      </c>
      <c r="O6" s="41">
        <v>6.1898999999999996E-2</v>
      </c>
      <c r="P6" s="38" t="s">
        <v>19</v>
      </c>
    </row>
    <row r="7" spans="1:16" x14ac:dyDescent="0.25">
      <c r="A7" s="3">
        <v>2</v>
      </c>
      <c r="B7" s="3" t="s">
        <v>88</v>
      </c>
      <c r="C7" s="3" t="s">
        <v>89</v>
      </c>
      <c r="D7" s="4" t="s">
        <v>17</v>
      </c>
      <c r="E7" s="3" t="s">
        <v>20</v>
      </c>
      <c r="F7" s="36">
        <v>43342</v>
      </c>
      <c r="G7" s="30">
        <f t="shared" ref="G7:G12" si="0">+F7-$F$3</f>
        <v>90</v>
      </c>
      <c r="H7" s="7" t="s">
        <v>42</v>
      </c>
      <c r="I7" s="36">
        <v>43251</v>
      </c>
      <c r="J7" s="36">
        <v>43251</v>
      </c>
      <c r="K7" s="36">
        <v>43252</v>
      </c>
      <c r="L7" s="8">
        <v>10000000</v>
      </c>
      <c r="M7" s="9">
        <v>984440000</v>
      </c>
      <c r="N7" s="10">
        <v>98.444000000000003</v>
      </c>
      <c r="O7" s="41">
        <v>6.4101999999999992E-2</v>
      </c>
      <c r="P7" s="38" t="s">
        <v>19</v>
      </c>
    </row>
    <row r="8" spans="1:16" x14ac:dyDescent="0.25">
      <c r="A8" s="3">
        <v>3</v>
      </c>
      <c r="B8" s="3" t="s">
        <v>100</v>
      </c>
      <c r="C8" s="3" t="s">
        <v>101</v>
      </c>
      <c r="D8" s="4" t="s">
        <v>17</v>
      </c>
      <c r="E8" s="3" t="s">
        <v>20</v>
      </c>
      <c r="F8" s="36">
        <v>43321</v>
      </c>
      <c r="G8" s="30">
        <f t="shared" si="0"/>
        <v>69</v>
      </c>
      <c r="H8" s="7" t="s">
        <v>42</v>
      </c>
      <c r="I8" s="36">
        <v>43251</v>
      </c>
      <c r="J8" s="36">
        <v>43251</v>
      </c>
      <c r="K8" s="36">
        <v>43252</v>
      </c>
      <c r="L8" s="8">
        <v>157800</v>
      </c>
      <c r="M8" s="9">
        <v>15591649.92</v>
      </c>
      <c r="N8" s="10">
        <v>98.806399999999996</v>
      </c>
      <c r="O8" s="26">
        <v>6.3902E-2</v>
      </c>
      <c r="P8" s="38" t="s">
        <v>19</v>
      </c>
    </row>
    <row r="9" spans="1:16" x14ac:dyDescent="0.25">
      <c r="A9" s="3">
        <v>4</v>
      </c>
      <c r="B9" s="3" t="s">
        <v>88</v>
      </c>
      <c r="C9" s="3" t="s">
        <v>89</v>
      </c>
      <c r="D9" s="4" t="s">
        <v>17</v>
      </c>
      <c r="E9" s="3" t="s">
        <v>20</v>
      </c>
      <c r="F9" s="36">
        <v>43342</v>
      </c>
      <c r="G9" s="30">
        <f t="shared" si="0"/>
        <v>90</v>
      </c>
      <c r="H9" s="7" t="s">
        <v>42</v>
      </c>
      <c r="I9" s="36">
        <v>43251</v>
      </c>
      <c r="J9" s="36">
        <v>43251</v>
      </c>
      <c r="K9" s="36">
        <v>43252</v>
      </c>
      <c r="L9" s="8">
        <v>500000</v>
      </c>
      <c r="M9" s="9">
        <v>49224400</v>
      </c>
      <c r="N9" s="10">
        <v>98.448800000000006</v>
      </c>
      <c r="O9" s="26">
        <v>6.3900999999999999E-2</v>
      </c>
      <c r="P9" s="38" t="s">
        <v>19</v>
      </c>
    </row>
    <row r="10" spans="1:16" s="2" customFormat="1" x14ac:dyDescent="0.25">
      <c r="A10" s="3">
        <v>5</v>
      </c>
      <c r="B10" s="6" t="s">
        <v>39</v>
      </c>
      <c r="C10" s="6" t="s">
        <v>40</v>
      </c>
      <c r="D10" s="6" t="s">
        <v>17</v>
      </c>
      <c r="E10" s="6" t="s">
        <v>20</v>
      </c>
      <c r="F10" s="37">
        <v>43307</v>
      </c>
      <c r="G10" s="30">
        <f t="shared" si="0"/>
        <v>55</v>
      </c>
      <c r="H10" s="7" t="s">
        <v>42</v>
      </c>
      <c r="I10" s="37">
        <v>43251</v>
      </c>
      <c r="J10" s="37">
        <v>43251</v>
      </c>
      <c r="K10" s="37">
        <v>43252</v>
      </c>
      <c r="L10" s="8">
        <v>1000000</v>
      </c>
      <c r="M10" s="9">
        <v>99075900</v>
      </c>
      <c r="N10" s="10">
        <v>99.075900000000004</v>
      </c>
      <c r="O10" s="41">
        <v>6.1898999999999996E-2</v>
      </c>
      <c r="P10" s="38" t="s">
        <v>19</v>
      </c>
    </row>
    <row r="11" spans="1:16" s="2" customFormat="1" x14ac:dyDescent="0.25">
      <c r="A11" s="3">
        <v>6</v>
      </c>
      <c r="B11" s="6" t="s">
        <v>39</v>
      </c>
      <c r="C11" s="6" t="s">
        <v>40</v>
      </c>
      <c r="D11" s="6" t="s">
        <v>17</v>
      </c>
      <c r="E11" s="6" t="s">
        <v>20</v>
      </c>
      <c r="F11" s="37">
        <v>43307</v>
      </c>
      <c r="G11" s="30">
        <f t="shared" si="0"/>
        <v>55</v>
      </c>
      <c r="H11" s="7" t="s">
        <v>42</v>
      </c>
      <c r="I11" s="37">
        <v>43251</v>
      </c>
      <c r="J11" s="37">
        <v>43251</v>
      </c>
      <c r="K11" s="37">
        <v>43252</v>
      </c>
      <c r="L11" s="8">
        <v>1000000</v>
      </c>
      <c r="M11" s="9">
        <v>99075900</v>
      </c>
      <c r="N11" s="10">
        <v>99.075900000000004</v>
      </c>
      <c r="O11" s="41">
        <v>6.1898999999999996E-2</v>
      </c>
      <c r="P11" s="38" t="s">
        <v>19</v>
      </c>
    </row>
    <row r="12" spans="1:16" s="2" customFormat="1" x14ac:dyDescent="0.25">
      <c r="A12" s="3">
        <v>7</v>
      </c>
      <c r="B12" s="6" t="s">
        <v>88</v>
      </c>
      <c r="C12" s="6" t="s">
        <v>89</v>
      </c>
      <c r="D12" s="6" t="s">
        <v>17</v>
      </c>
      <c r="E12" s="6" t="s">
        <v>20</v>
      </c>
      <c r="F12" s="37">
        <v>43342</v>
      </c>
      <c r="G12" s="30">
        <f t="shared" si="0"/>
        <v>90</v>
      </c>
      <c r="H12" s="7" t="s">
        <v>42</v>
      </c>
      <c r="I12" s="37">
        <v>43251</v>
      </c>
      <c r="J12" s="37">
        <v>43251</v>
      </c>
      <c r="K12" s="37">
        <v>43252</v>
      </c>
      <c r="L12" s="8">
        <v>47019600</v>
      </c>
      <c r="M12" s="9">
        <v>4628938561.1999998</v>
      </c>
      <c r="N12" s="10">
        <v>98.447000000000003</v>
      </c>
      <c r="O12" s="41">
        <v>6.3975999999999991E-2</v>
      </c>
      <c r="P12" s="38" t="s">
        <v>19</v>
      </c>
    </row>
    <row r="13" spans="1:16" s="2" customFormat="1" x14ac:dyDescent="0.25">
      <c r="A13" s="3">
        <v>8</v>
      </c>
      <c r="B13" s="6" t="s">
        <v>102</v>
      </c>
      <c r="C13" s="6" t="s">
        <v>99</v>
      </c>
      <c r="D13" s="6" t="s">
        <v>17</v>
      </c>
      <c r="E13" s="6" t="s">
        <v>22</v>
      </c>
      <c r="F13" s="37">
        <v>43255</v>
      </c>
      <c r="G13" s="30">
        <f t="shared" ref="G13:G35" si="1">+F13-$F$3</f>
        <v>3</v>
      </c>
      <c r="H13" s="7" t="s">
        <v>41</v>
      </c>
      <c r="I13" s="37">
        <v>43252</v>
      </c>
      <c r="J13" s="37">
        <v>43252</v>
      </c>
      <c r="K13" s="37">
        <v>43252</v>
      </c>
      <c r="L13" s="8">
        <v>118725162</v>
      </c>
      <c r="M13" s="9">
        <v>118667140.59999999</v>
      </c>
      <c r="N13" s="10">
        <v>99.951129649999999</v>
      </c>
      <c r="O13" s="14">
        <v>5.9487995799999999E-2</v>
      </c>
      <c r="P13" s="38" t="s">
        <v>19</v>
      </c>
    </row>
    <row r="14" spans="1:16" s="2" customFormat="1" x14ac:dyDescent="0.25">
      <c r="A14" s="3">
        <v>9</v>
      </c>
      <c r="B14" s="6" t="s">
        <v>102</v>
      </c>
      <c r="C14" s="6" t="s">
        <v>99</v>
      </c>
      <c r="D14" s="6" t="s">
        <v>17</v>
      </c>
      <c r="E14" s="6" t="s">
        <v>33</v>
      </c>
      <c r="F14" s="37">
        <v>43255</v>
      </c>
      <c r="G14" s="30">
        <f t="shared" si="1"/>
        <v>3</v>
      </c>
      <c r="H14" s="7" t="s">
        <v>41</v>
      </c>
      <c r="I14" s="37">
        <v>43252</v>
      </c>
      <c r="J14" s="37">
        <v>43252</v>
      </c>
      <c r="K14" s="37">
        <v>43252</v>
      </c>
      <c r="L14" s="8">
        <v>4850107</v>
      </c>
      <c r="M14" s="9">
        <v>4847736.74</v>
      </c>
      <c r="N14" s="10">
        <v>99.951129649999999</v>
      </c>
      <c r="O14" s="14">
        <v>5.9487995799999999E-2</v>
      </c>
      <c r="P14" s="38" t="s">
        <v>19</v>
      </c>
    </row>
    <row r="15" spans="1:16" s="2" customFormat="1" x14ac:dyDescent="0.25">
      <c r="A15" s="3">
        <v>10</v>
      </c>
      <c r="B15" s="6" t="s">
        <v>102</v>
      </c>
      <c r="C15" s="6" t="s">
        <v>99</v>
      </c>
      <c r="D15" s="6" t="s">
        <v>17</v>
      </c>
      <c r="E15" s="6" t="s">
        <v>31</v>
      </c>
      <c r="F15" s="37">
        <v>43255</v>
      </c>
      <c r="G15" s="30">
        <f t="shared" si="1"/>
        <v>3</v>
      </c>
      <c r="H15" s="7" t="s">
        <v>41</v>
      </c>
      <c r="I15" s="37">
        <v>43252</v>
      </c>
      <c r="J15" s="37">
        <v>43252</v>
      </c>
      <c r="K15" s="37">
        <v>43252</v>
      </c>
      <c r="L15" s="8">
        <v>52009914</v>
      </c>
      <c r="M15" s="9">
        <v>51984496.57</v>
      </c>
      <c r="N15" s="10">
        <v>99.951129649999999</v>
      </c>
      <c r="O15" s="14">
        <v>5.9487995799999999E-2</v>
      </c>
      <c r="P15" s="38" t="s">
        <v>19</v>
      </c>
    </row>
    <row r="16" spans="1:16" s="2" customFormat="1" x14ac:dyDescent="0.25">
      <c r="A16" s="3">
        <v>11</v>
      </c>
      <c r="B16" s="6" t="s">
        <v>102</v>
      </c>
      <c r="C16" s="6" t="s">
        <v>99</v>
      </c>
      <c r="D16" s="6" t="s">
        <v>17</v>
      </c>
      <c r="E16" s="6" t="s">
        <v>32</v>
      </c>
      <c r="F16" s="37">
        <v>43255</v>
      </c>
      <c r="G16" s="30">
        <f t="shared" si="1"/>
        <v>3</v>
      </c>
      <c r="H16" s="7" t="s">
        <v>41</v>
      </c>
      <c r="I16" s="37">
        <v>43252</v>
      </c>
      <c r="J16" s="37">
        <v>43252</v>
      </c>
      <c r="K16" s="37">
        <v>43252</v>
      </c>
      <c r="L16" s="8">
        <v>16455046</v>
      </c>
      <c r="M16" s="9">
        <v>16447004.359999999</v>
      </c>
      <c r="N16" s="10">
        <v>99.951129649999999</v>
      </c>
      <c r="O16" s="14">
        <v>5.9487995799999999E-2</v>
      </c>
      <c r="P16" s="38" t="s">
        <v>19</v>
      </c>
    </row>
    <row r="17" spans="1:16" s="2" customFormat="1" x14ac:dyDescent="0.25">
      <c r="A17" s="3">
        <v>12</v>
      </c>
      <c r="B17" s="6" t="s">
        <v>102</v>
      </c>
      <c r="C17" s="6" t="s">
        <v>99</v>
      </c>
      <c r="D17" s="6" t="s">
        <v>17</v>
      </c>
      <c r="E17" s="6" t="s">
        <v>34</v>
      </c>
      <c r="F17" s="37">
        <v>43255</v>
      </c>
      <c r="G17" s="30">
        <f t="shared" si="1"/>
        <v>3</v>
      </c>
      <c r="H17" s="7" t="s">
        <v>41</v>
      </c>
      <c r="I17" s="37">
        <v>43252</v>
      </c>
      <c r="J17" s="37">
        <v>43252</v>
      </c>
      <c r="K17" s="37">
        <v>43252</v>
      </c>
      <c r="L17" s="8">
        <v>15271179</v>
      </c>
      <c r="M17" s="9">
        <v>15263715.92</v>
      </c>
      <c r="N17" s="10">
        <v>99.951129649999999</v>
      </c>
      <c r="O17" s="14">
        <v>5.9487995799999999E-2</v>
      </c>
      <c r="P17" s="38" t="s">
        <v>19</v>
      </c>
    </row>
    <row r="18" spans="1:16" s="2" customFormat="1" x14ac:dyDescent="0.25">
      <c r="A18" s="3">
        <v>13</v>
      </c>
      <c r="B18" s="6" t="s">
        <v>102</v>
      </c>
      <c r="C18" s="6" t="s">
        <v>99</v>
      </c>
      <c r="D18" s="6" t="s">
        <v>17</v>
      </c>
      <c r="E18" s="6" t="s">
        <v>38</v>
      </c>
      <c r="F18" s="37">
        <v>43255</v>
      </c>
      <c r="G18" s="30">
        <f t="shared" si="1"/>
        <v>3</v>
      </c>
      <c r="H18" s="7" t="s">
        <v>41</v>
      </c>
      <c r="I18" s="37">
        <v>43252</v>
      </c>
      <c r="J18" s="37">
        <v>43252</v>
      </c>
      <c r="K18" s="37">
        <v>43252</v>
      </c>
      <c r="L18" s="8">
        <v>940608</v>
      </c>
      <c r="M18" s="9">
        <v>940148.32</v>
      </c>
      <c r="N18" s="10">
        <v>99.951129649999999</v>
      </c>
      <c r="O18" s="14">
        <v>5.9487995799999999E-2</v>
      </c>
      <c r="P18" s="38" t="s">
        <v>19</v>
      </c>
    </row>
    <row r="19" spans="1:16" s="2" customFormat="1" x14ac:dyDescent="0.25">
      <c r="A19" s="3">
        <v>14</v>
      </c>
      <c r="B19" s="6" t="s">
        <v>102</v>
      </c>
      <c r="C19" s="6" t="s">
        <v>99</v>
      </c>
      <c r="D19" s="6" t="s">
        <v>17</v>
      </c>
      <c r="E19" s="6" t="s">
        <v>30</v>
      </c>
      <c r="F19" s="37">
        <v>43255</v>
      </c>
      <c r="G19" s="30">
        <f t="shared" si="1"/>
        <v>3</v>
      </c>
      <c r="H19" s="7" t="s">
        <v>41</v>
      </c>
      <c r="I19" s="37">
        <v>43252</v>
      </c>
      <c r="J19" s="37">
        <v>43252</v>
      </c>
      <c r="K19" s="37">
        <v>43252</v>
      </c>
      <c r="L19" s="8">
        <v>6316545</v>
      </c>
      <c r="M19" s="9">
        <v>6313458.0800000001</v>
      </c>
      <c r="N19" s="10">
        <v>99.951129649999999</v>
      </c>
      <c r="O19" s="14">
        <v>5.9487995799999999E-2</v>
      </c>
      <c r="P19" s="38" t="s">
        <v>19</v>
      </c>
    </row>
    <row r="20" spans="1:16" s="2" customFormat="1" x14ac:dyDescent="0.25">
      <c r="A20" s="3">
        <v>15</v>
      </c>
      <c r="B20" s="6" t="s">
        <v>102</v>
      </c>
      <c r="C20" s="6" t="s">
        <v>99</v>
      </c>
      <c r="D20" s="6" t="s">
        <v>17</v>
      </c>
      <c r="E20" s="6" t="s">
        <v>37</v>
      </c>
      <c r="F20" s="37">
        <v>43255</v>
      </c>
      <c r="G20" s="30">
        <f t="shared" si="1"/>
        <v>3</v>
      </c>
      <c r="H20" s="7" t="s">
        <v>41</v>
      </c>
      <c r="I20" s="37">
        <v>43252</v>
      </c>
      <c r="J20" s="37">
        <v>43252</v>
      </c>
      <c r="K20" s="37">
        <v>43252</v>
      </c>
      <c r="L20" s="8">
        <v>13738768</v>
      </c>
      <c r="M20" s="9">
        <v>13732053.82</v>
      </c>
      <c r="N20" s="10">
        <v>99.951129649999999</v>
      </c>
      <c r="O20" s="14">
        <v>5.9487995799999999E-2</v>
      </c>
      <c r="P20" s="38" t="s">
        <v>19</v>
      </c>
    </row>
    <row r="21" spans="1:16" s="2" customFormat="1" x14ac:dyDescent="0.25">
      <c r="A21" s="3">
        <v>16</v>
      </c>
      <c r="B21" s="6" t="s">
        <v>102</v>
      </c>
      <c r="C21" s="6" t="s">
        <v>99</v>
      </c>
      <c r="D21" s="6" t="s">
        <v>17</v>
      </c>
      <c r="E21" s="6" t="s">
        <v>29</v>
      </c>
      <c r="F21" s="37">
        <v>43255</v>
      </c>
      <c r="G21" s="30">
        <f t="shared" si="1"/>
        <v>3</v>
      </c>
      <c r="H21" s="7" t="s">
        <v>41</v>
      </c>
      <c r="I21" s="37">
        <v>43252</v>
      </c>
      <c r="J21" s="37">
        <v>43252</v>
      </c>
      <c r="K21" s="37">
        <v>43252</v>
      </c>
      <c r="L21" s="8">
        <v>46998552</v>
      </c>
      <c r="M21" s="9">
        <v>46975583.640000001</v>
      </c>
      <c r="N21" s="10">
        <v>99.951129649999999</v>
      </c>
      <c r="O21" s="14">
        <v>5.9487995799999999E-2</v>
      </c>
      <c r="P21" s="38" t="s">
        <v>19</v>
      </c>
    </row>
    <row r="22" spans="1:16" s="2" customFormat="1" x14ac:dyDescent="0.25">
      <c r="A22" s="3">
        <v>17</v>
      </c>
      <c r="B22" s="6" t="s">
        <v>102</v>
      </c>
      <c r="C22" s="6" t="s">
        <v>99</v>
      </c>
      <c r="D22" s="6" t="s">
        <v>17</v>
      </c>
      <c r="E22" s="6" t="s">
        <v>20</v>
      </c>
      <c r="F22" s="37">
        <v>43255</v>
      </c>
      <c r="G22" s="30">
        <f t="shared" si="1"/>
        <v>3</v>
      </c>
      <c r="H22" s="7" t="s">
        <v>41</v>
      </c>
      <c r="I22" s="37">
        <v>43252</v>
      </c>
      <c r="J22" s="37">
        <v>43252</v>
      </c>
      <c r="K22" s="37">
        <v>43252</v>
      </c>
      <c r="L22" s="8">
        <v>882299570</v>
      </c>
      <c r="M22" s="9">
        <v>881868387.11000001</v>
      </c>
      <c r="N22" s="10">
        <v>99.951129649999999</v>
      </c>
      <c r="O22" s="14">
        <v>5.9487995799999999E-2</v>
      </c>
      <c r="P22" s="38" t="s">
        <v>19</v>
      </c>
    </row>
    <row r="23" spans="1:16" s="2" customFormat="1" x14ac:dyDescent="0.25">
      <c r="A23" s="3">
        <v>18</v>
      </c>
      <c r="B23" s="6" t="s">
        <v>102</v>
      </c>
      <c r="C23" s="6" t="s">
        <v>99</v>
      </c>
      <c r="D23" s="6" t="s">
        <v>17</v>
      </c>
      <c r="E23" s="6" t="s">
        <v>28</v>
      </c>
      <c r="F23" s="37">
        <v>43255</v>
      </c>
      <c r="G23" s="30">
        <f t="shared" si="1"/>
        <v>3</v>
      </c>
      <c r="H23" s="7" t="s">
        <v>41</v>
      </c>
      <c r="I23" s="37">
        <v>43252</v>
      </c>
      <c r="J23" s="37">
        <v>43252</v>
      </c>
      <c r="K23" s="37">
        <v>43252</v>
      </c>
      <c r="L23" s="8">
        <v>3391435</v>
      </c>
      <c r="M23" s="9">
        <v>3389777.59</v>
      </c>
      <c r="N23" s="10">
        <v>99.951129649999999</v>
      </c>
      <c r="O23" s="14">
        <v>5.9487995799999999E-2</v>
      </c>
      <c r="P23" s="38" t="s">
        <v>19</v>
      </c>
    </row>
    <row r="24" spans="1:16" s="2" customFormat="1" x14ac:dyDescent="0.25">
      <c r="A24" s="3">
        <v>19</v>
      </c>
      <c r="B24" s="6" t="s">
        <v>102</v>
      </c>
      <c r="C24" s="6" t="s">
        <v>99</v>
      </c>
      <c r="D24" s="6" t="s">
        <v>17</v>
      </c>
      <c r="E24" s="6" t="s">
        <v>23</v>
      </c>
      <c r="F24" s="37">
        <v>43255</v>
      </c>
      <c r="G24" s="30">
        <f t="shared" si="1"/>
        <v>3</v>
      </c>
      <c r="H24" s="7" t="s">
        <v>41</v>
      </c>
      <c r="I24" s="37">
        <v>43252</v>
      </c>
      <c r="J24" s="37">
        <v>43252</v>
      </c>
      <c r="K24" s="37">
        <v>43252</v>
      </c>
      <c r="L24" s="8">
        <v>15411593</v>
      </c>
      <c r="M24" s="9">
        <v>15404061.300000001</v>
      </c>
      <c r="N24" s="10">
        <v>99.951129649999999</v>
      </c>
      <c r="O24" s="14">
        <v>5.9487995799999999E-2</v>
      </c>
      <c r="P24" s="38" t="s">
        <v>19</v>
      </c>
    </row>
    <row r="25" spans="1:16" s="2" customFormat="1" x14ac:dyDescent="0.25">
      <c r="A25" s="3">
        <v>20</v>
      </c>
      <c r="B25" s="6" t="s">
        <v>102</v>
      </c>
      <c r="C25" s="6" t="s">
        <v>99</v>
      </c>
      <c r="D25" s="6" t="s">
        <v>17</v>
      </c>
      <c r="E25" s="6" t="s">
        <v>43</v>
      </c>
      <c r="F25" s="37">
        <v>43255</v>
      </c>
      <c r="G25" s="30">
        <f t="shared" si="1"/>
        <v>3</v>
      </c>
      <c r="H25" s="7" t="s">
        <v>41</v>
      </c>
      <c r="I25" s="37">
        <v>43252</v>
      </c>
      <c r="J25" s="37">
        <v>43252</v>
      </c>
      <c r="K25" s="37">
        <v>43252</v>
      </c>
      <c r="L25" s="8">
        <v>1589512374</v>
      </c>
      <c r="M25" s="9">
        <v>1588735573.74</v>
      </c>
      <c r="N25" s="10">
        <v>99.951129649999999</v>
      </c>
      <c r="O25" s="14">
        <v>5.9487995799999999E-2</v>
      </c>
      <c r="P25" s="38" t="s">
        <v>19</v>
      </c>
    </row>
    <row r="26" spans="1:16" s="2" customFormat="1" x14ac:dyDescent="0.25">
      <c r="A26" s="3">
        <v>21</v>
      </c>
      <c r="B26" s="6" t="s">
        <v>102</v>
      </c>
      <c r="C26" s="6" t="s">
        <v>99</v>
      </c>
      <c r="D26" s="6" t="s">
        <v>17</v>
      </c>
      <c r="E26" s="6" t="s">
        <v>25</v>
      </c>
      <c r="F26" s="37">
        <v>43255</v>
      </c>
      <c r="G26" s="30">
        <f t="shared" si="1"/>
        <v>3</v>
      </c>
      <c r="H26" s="7" t="s">
        <v>41</v>
      </c>
      <c r="I26" s="37">
        <v>43252</v>
      </c>
      <c r="J26" s="37">
        <v>43252</v>
      </c>
      <c r="K26" s="37">
        <v>43252</v>
      </c>
      <c r="L26" s="8">
        <v>91619</v>
      </c>
      <c r="M26" s="9">
        <v>91574.23</v>
      </c>
      <c r="N26" s="10">
        <v>99.951129649999999</v>
      </c>
      <c r="O26" s="14">
        <v>5.9487995799999999E-2</v>
      </c>
      <c r="P26" s="38" t="s">
        <v>19</v>
      </c>
    </row>
    <row r="27" spans="1:16" s="2" customFormat="1" x14ac:dyDescent="0.25">
      <c r="A27" s="3">
        <v>22</v>
      </c>
      <c r="B27" s="6" t="s">
        <v>102</v>
      </c>
      <c r="C27" s="6" t="s">
        <v>99</v>
      </c>
      <c r="D27" s="6" t="s">
        <v>17</v>
      </c>
      <c r="E27" s="6" t="s">
        <v>21</v>
      </c>
      <c r="F27" s="37">
        <v>43255</v>
      </c>
      <c r="G27" s="30">
        <f t="shared" si="1"/>
        <v>3</v>
      </c>
      <c r="H27" s="7" t="s">
        <v>41</v>
      </c>
      <c r="I27" s="37">
        <v>43252</v>
      </c>
      <c r="J27" s="37">
        <v>43252</v>
      </c>
      <c r="K27" s="37">
        <v>43252</v>
      </c>
      <c r="L27" s="8">
        <v>14955851</v>
      </c>
      <c r="M27" s="9">
        <v>14948542.02</v>
      </c>
      <c r="N27" s="10">
        <v>99.951129649999999</v>
      </c>
      <c r="O27" s="14">
        <v>5.9487995799999999E-2</v>
      </c>
      <c r="P27" s="38" t="s">
        <v>19</v>
      </c>
    </row>
    <row r="28" spans="1:16" s="2" customFormat="1" x14ac:dyDescent="0.25">
      <c r="A28" s="3">
        <v>23</v>
      </c>
      <c r="B28" s="6" t="s">
        <v>102</v>
      </c>
      <c r="C28" s="6" t="s">
        <v>99</v>
      </c>
      <c r="D28" s="6" t="s">
        <v>17</v>
      </c>
      <c r="E28" s="6" t="s">
        <v>27</v>
      </c>
      <c r="F28" s="37">
        <v>43255</v>
      </c>
      <c r="G28" s="30">
        <f t="shared" si="1"/>
        <v>3</v>
      </c>
      <c r="H28" s="7" t="s">
        <v>41</v>
      </c>
      <c r="I28" s="37">
        <v>43252</v>
      </c>
      <c r="J28" s="37">
        <v>43252</v>
      </c>
      <c r="K28" s="37">
        <v>43252</v>
      </c>
      <c r="L28" s="8">
        <v>715754257</v>
      </c>
      <c r="M28" s="9">
        <v>715404465.38999999</v>
      </c>
      <c r="N28" s="10">
        <v>99.951129649999999</v>
      </c>
      <c r="O28" s="14">
        <v>5.9487995799999999E-2</v>
      </c>
      <c r="P28" s="38" t="s">
        <v>19</v>
      </c>
    </row>
    <row r="29" spans="1:16" s="2" customFormat="1" x14ac:dyDescent="0.25">
      <c r="A29" s="3">
        <v>24</v>
      </c>
      <c r="B29" s="6" t="s">
        <v>102</v>
      </c>
      <c r="C29" s="6" t="s">
        <v>99</v>
      </c>
      <c r="D29" s="6" t="s">
        <v>17</v>
      </c>
      <c r="E29" s="6" t="s">
        <v>26</v>
      </c>
      <c r="F29" s="37">
        <v>43255</v>
      </c>
      <c r="G29" s="30">
        <f t="shared" si="1"/>
        <v>3</v>
      </c>
      <c r="H29" s="7" t="s">
        <v>41</v>
      </c>
      <c r="I29" s="37">
        <v>43252</v>
      </c>
      <c r="J29" s="37">
        <v>43252</v>
      </c>
      <c r="K29" s="37">
        <v>43252</v>
      </c>
      <c r="L29" s="8">
        <v>100663614</v>
      </c>
      <c r="M29" s="9">
        <v>100614419.34</v>
      </c>
      <c r="N29" s="10">
        <v>99.951129649999999</v>
      </c>
      <c r="O29" s="14">
        <v>5.9487995799999999E-2</v>
      </c>
      <c r="P29" s="38" t="s">
        <v>19</v>
      </c>
    </row>
    <row r="30" spans="1:16" x14ac:dyDescent="0.25">
      <c r="A30" s="3">
        <v>25</v>
      </c>
      <c r="B30" s="3" t="s">
        <v>102</v>
      </c>
      <c r="C30" s="6" t="s">
        <v>99</v>
      </c>
      <c r="D30" s="4" t="s">
        <v>17</v>
      </c>
      <c r="E30" s="3" t="s">
        <v>18</v>
      </c>
      <c r="F30" s="36">
        <v>43255</v>
      </c>
      <c r="G30" s="30">
        <f t="shared" si="1"/>
        <v>3</v>
      </c>
      <c r="H30" s="7" t="s">
        <v>41</v>
      </c>
      <c r="I30" s="36">
        <v>43252</v>
      </c>
      <c r="J30" s="36">
        <v>43252</v>
      </c>
      <c r="K30" s="36">
        <v>43252</v>
      </c>
      <c r="L30" s="8">
        <v>4815239</v>
      </c>
      <c r="M30" s="9">
        <v>4812885.78</v>
      </c>
      <c r="N30" s="10">
        <v>99.951129649999999</v>
      </c>
      <c r="O30" s="14">
        <v>5.9487995799999999E-2</v>
      </c>
      <c r="P30" s="38" t="s">
        <v>19</v>
      </c>
    </row>
    <row r="31" spans="1:16" x14ac:dyDescent="0.25">
      <c r="A31" s="3">
        <v>26</v>
      </c>
      <c r="B31" s="3" t="s">
        <v>102</v>
      </c>
      <c r="C31" s="6" t="s">
        <v>99</v>
      </c>
      <c r="D31" s="4" t="s">
        <v>17</v>
      </c>
      <c r="E31" s="3" t="s">
        <v>36</v>
      </c>
      <c r="F31" s="36">
        <v>43255</v>
      </c>
      <c r="G31" s="30">
        <f t="shared" si="1"/>
        <v>3</v>
      </c>
      <c r="H31" s="7" t="s">
        <v>41</v>
      </c>
      <c r="I31" s="36">
        <v>43252</v>
      </c>
      <c r="J31" s="36">
        <v>43252</v>
      </c>
      <c r="K31" s="36">
        <v>43252</v>
      </c>
      <c r="L31" s="8">
        <v>27037890</v>
      </c>
      <c r="M31" s="9">
        <v>27024676.489999998</v>
      </c>
      <c r="N31" s="10">
        <v>99.951129649999999</v>
      </c>
      <c r="O31" s="14">
        <v>5.9487995799999999E-2</v>
      </c>
      <c r="P31" s="38" t="s">
        <v>19</v>
      </c>
    </row>
    <row r="32" spans="1:16" x14ac:dyDescent="0.25">
      <c r="A32" s="3">
        <v>27</v>
      </c>
      <c r="B32" s="3" t="s">
        <v>102</v>
      </c>
      <c r="C32" s="6" t="s">
        <v>99</v>
      </c>
      <c r="D32" s="4" t="s">
        <v>17</v>
      </c>
      <c r="E32" s="3" t="s">
        <v>24</v>
      </c>
      <c r="F32" s="36">
        <v>43255</v>
      </c>
      <c r="G32" s="30">
        <f t="shared" si="1"/>
        <v>3</v>
      </c>
      <c r="H32" s="7" t="s">
        <v>41</v>
      </c>
      <c r="I32" s="36">
        <v>43252</v>
      </c>
      <c r="J32" s="36">
        <v>43252</v>
      </c>
      <c r="K32" s="36">
        <v>43252</v>
      </c>
      <c r="L32" s="8">
        <v>190260677</v>
      </c>
      <c r="M32" s="9">
        <v>190167695.94</v>
      </c>
      <c r="N32" s="10">
        <v>99.951129649999999</v>
      </c>
      <c r="O32" s="14">
        <v>5.9487995799999999E-2</v>
      </c>
      <c r="P32" s="38" t="s">
        <v>19</v>
      </c>
    </row>
    <row r="33" spans="1:16" x14ac:dyDescent="0.25">
      <c r="A33" s="3">
        <v>28</v>
      </c>
      <c r="B33" s="3" t="s">
        <v>103</v>
      </c>
      <c r="C33" s="3" t="s">
        <v>104</v>
      </c>
      <c r="D33" s="4" t="s">
        <v>17</v>
      </c>
      <c r="E33" s="3" t="s">
        <v>20</v>
      </c>
      <c r="F33" s="36">
        <v>43259</v>
      </c>
      <c r="G33" s="30">
        <f t="shared" si="1"/>
        <v>7</v>
      </c>
      <c r="H33" s="7" t="s">
        <v>41</v>
      </c>
      <c r="I33" s="36">
        <v>43252</v>
      </c>
      <c r="J33" s="36">
        <v>43252</v>
      </c>
      <c r="K33" s="36">
        <v>43252</v>
      </c>
      <c r="L33" s="8">
        <v>10000000</v>
      </c>
      <c r="M33" s="9">
        <v>998659000</v>
      </c>
      <c r="N33" s="10">
        <v>99.865899999999996</v>
      </c>
      <c r="O33" s="14">
        <v>7.0016999999999996E-2</v>
      </c>
      <c r="P33" s="38" t="s">
        <v>19</v>
      </c>
    </row>
    <row r="34" spans="1:16" x14ac:dyDescent="0.25">
      <c r="A34" s="3">
        <v>29</v>
      </c>
      <c r="B34" s="3" t="s">
        <v>105</v>
      </c>
      <c r="C34" s="3" t="s">
        <v>106</v>
      </c>
      <c r="D34" s="4" t="s">
        <v>17</v>
      </c>
      <c r="E34" s="3" t="s">
        <v>22</v>
      </c>
      <c r="F34" s="36">
        <v>43342</v>
      </c>
      <c r="G34" s="30">
        <f t="shared" si="1"/>
        <v>90</v>
      </c>
      <c r="H34" s="7" t="s">
        <v>41</v>
      </c>
      <c r="I34" s="36">
        <v>43252</v>
      </c>
      <c r="J34" s="36">
        <v>43252</v>
      </c>
      <c r="K34" s="36">
        <v>43252</v>
      </c>
      <c r="L34" s="8">
        <v>2500000</v>
      </c>
      <c r="M34" s="9">
        <v>245217250</v>
      </c>
      <c r="N34" s="10">
        <v>98.0869</v>
      </c>
      <c r="O34" s="14">
        <v>7.9100000000000004E-2</v>
      </c>
      <c r="P34" s="38" t="s">
        <v>19</v>
      </c>
    </row>
    <row r="35" spans="1:16" x14ac:dyDescent="0.25">
      <c r="A35" s="3">
        <v>30</v>
      </c>
      <c r="B35" s="3" t="s">
        <v>105</v>
      </c>
      <c r="C35" s="3" t="s">
        <v>106</v>
      </c>
      <c r="D35" s="4" t="s">
        <v>17</v>
      </c>
      <c r="E35" s="3" t="s">
        <v>20</v>
      </c>
      <c r="F35" s="36">
        <v>43342</v>
      </c>
      <c r="G35" s="30">
        <f t="shared" si="1"/>
        <v>90</v>
      </c>
      <c r="H35" s="7" t="s">
        <v>41</v>
      </c>
      <c r="I35" s="36">
        <v>43252</v>
      </c>
      <c r="J35" s="36">
        <v>43252</v>
      </c>
      <c r="K35" s="36">
        <v>43252</v>
      </c>
      <c r="L35" s="8">
        <v>7500000</v>
      </c>
      <c r="M35" s="9">
        <v>735651750</v>
      </c>
      <c r="N35" s="10">
        <v>98.0869</v>
      </c>
      <c r="O35" s="14">
        <v>7.9100000000000004E-2</v>
      </c>
      <c r="P35" s="38" t="s">
        <v>19</v>
      </c>
    </row>
    <row r="38" spans="1:16" x14ac:dyDescent="0.25">
      <c r="A38" s="2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28.05.2018</vt:lpstr>
      <vt:lpstr>29.05.2018</vt:lpstr>
      <vt:lpstr>30.05.2018</vt:lpstr>
      <vt:lpstr>31.05.2018</vt:lpstr>
      <vt:lpstr>01.06.2018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2018-06-19T05:10:13Z</dcterms:modified>
</cp:coreProperties>
</file>